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72.16.0.8\Home\Staff\deneved\Documents\WYSE\"/>
    </mc:Choice>
  </mc:AlternateContent>
  <xr:revisionPtr revIDLastSave="0" documentId="13_ncr:1_{A2718DB0-3961-418C-9113-5C03E393EFCE}" xr6:coauthVersionLast="36" xr6:coauthVersionMax="36" xr10:uidLastSave="{00000000-0000-0000-0000-000000000000}"/>
  <bookViews>
    <workbookView xWindow="0" yWindow="0" windowWidth="28800" windowHeight="12330" activeTab="4" xr2:uid="{00000000-000D-0000-FFFF-FFFF00000000}"/>
  </bookViews>
  <sheets>
    <sheet name="300 by school" sheetId="2" r:id="rId1"/>
    <sheet name="300 ranked indiv" sheetId="10" r:id="rId2"/>
    <sheet name="300 Team Scores" sheetId="3" r:id="rId3"/>
    <sheet name="700 by school" sheetId="4" r:id="rId4"/>
    <sheet name="700 ranked individual" sheetId="11" r:id="rId5"/>
    <sheet name="700 Team Scores" sheetId="5" r:id="rId6"/>
    <sheet name="1500 by school" sheetId="8" r:id="rId7"/>
  </sheets>
  <definedNames>
    <definedName name="_xlnm.Print_Area" localSheetId="6">'1500 by school'!$A$1:$L$35</definedName>
    <definedName name="_xlnm.Print_Area" localSheetId="0">'300 by school'!$A$1:$L$99</definedName>
    <definedName name="_xlnm.Print_Area" localSheetId="1">'300 ranked indiv'!$A$1:$L$26</definedName>
    <definedName name="_xlnm.Print_Area" localSheetId="2">'300 Team Scores'!$A$1:$G$42</definedName>
    <definedName name="_xlnm.Print_Area" localSheetId="3">'700 by school'!$A$1:$L$140</definedName>
    <definedName name="_xlnm.Print_Area" localSheetId="4">'700 ranked individual'!$A$1:$L$27</definedName>
    <definedName name="_xlnm.Print_Area" localSheetId="5">'700 Team Scores'!$A$1:$G$42</definedName>
  </definedNames>
  <calcPr calcId="191029"/>
</workbook>
</file>

<file path=xl/calcChain.xml><?xml version="1.0" encoding="utf-8"?>
<calcChain xmlns="http://schemas.openxmlformats.org/spreadsheetml/2006/main">
  <c r="E37" i="5" l="1"/>
  <c r="D40" i="5"/>
  <c r="C40" i="5"/>
  <c r="L139" i="4" l="1"/>
  <c r="I139" i="4"/>
  <c r="I140" i="4" s="1"/>
  <c r="F20" i="5" s="1"/>
  <c r="F139" i="4"/>
  <c r="F140" i="4" s="1"/>
  <c r="F13" i="5" s="1"/>
  <c r="C139" i="4"/>
  <c r="L138" i="4"/>
  <c r="I138" i="4"/>
  <c r="F138" i="4"/>
  <c r="C138" i="4"/>
  <c r="I122" i="4"/>
  <c r="F122" i="4"/>
  <c r="F123" i="4" s="1"/>
  <c r="B13" i="5" s="1"/>
  <c r="C122" i="4"/>
  <c r="C123" i="4" s="1"/>
  <c r="B6" i="5" s="1"/>
  <c r="I121" i="4"/>
  <c r="F121" i="4"/>
  <c r="C121" i="4"/>
  <c r="L140" i="4" l="1"/>
  <c r="F27" i="5" s="1"/>
  <c r="C140" i="4"/>
  <c r="F6" i="5" s="1"/>
  <c r="I123" i="4"/>
  <c r="B20" i="5" s="1"/>
  <c r="L34" i="8"/>
  <c r="I34" i="8"/>
  <c r="I35" i="8" s="1"/>
  <c r="F34" i="8"/>
  <c r="C34" i="8"/>
  <c r="L33" i="8"/>
  <c r="I33" i="8"/>
  <c r="F33" i="8"/>
  <c r="C33" i="8"/>
  <c r="I17" i="8"/>
  <c r="I18" i="8" s="1"/>
  <c r="F17" i="8"/>
  <c r="C17" i="8"/>
  <c r="I16" i="8"/>
  <c r="F16" i="8"/>
  <c r="C16" i="8"/>
  <c r="I16" i="4"/>
  <c r="I17" i="4"/>
  <c r="I18" i="4" s="1"/>
  <c r="B19" i="5" s="1"/>
  <c r="I33" i="4"/>
  <c r="I34" i="4"/>
  <c r="I51" i="4"/>
  <c r="I52" i="4"/>
  <c r="I68" i="4"/>
  <c r="I69" i="4"/>
  <c r="I70" i="4" s="1"/>
  <c r="F21" i="5" s="1"/>
  <c r="I86" i="4"/>
  <c r="I87" i="4"/>
  <c r="I103" i="4"/>
  <c r="I104" i="4"/>
  <c r="F35" i="8" l="1"/>
  <c r="C18" i="8"/>
  <c r="I35" i="4"/>
  <c r="F19" i="5" s="1"/>
  <c r="I88" i="4"/>
  <c r="B22" i="5" s="1"/>
  <c r="I53" i="4"/>
  <c r="B21" i="5" s="1"/>
  <c r="C35" i="8"/>
  <c r="I105" i="4"/>
  <c r="F22" i="5" s="1"/>
  <c r="F18" i="8"/>
  <c r="L35" i="8"/>
  <c r="L33" i="2"/>
  <c r="L34" i="2"/>
  <c r="L35" i="2" s="1"/>
  <c r="F26" i="3" s="1"/>
  <c r="L68" i="2"/>
  <c r="L69" i="2"/>
  <c r="L70" i="2" s="1"/>
  <c r="F27" i="3" s="1"/>
  <c r="K11" i="3" l="1"/>
  <c r="I34" i="2"/>
  <c r="I35" i="2" s="1"/>
  <c r="F19" i="3" s="1"/>
  <c r="F34" i="2"/>
  <c r="F35" i="2" s="1"/>
  <c r="F12" i="3" s="1"/>
  <c r="C34" i="2"/>
  <c r="C35" i="2" s="1"/>
  <c r="F5" i="3" s="1"/>
  <c r="I33" i="2"/>
  <c r="F33" i="2"/>
  <c r="C33" i="2"/>
  <c r="I17" i="2"/>
  <c r="I18" i="2" s="1"/>
  <c r="B19" i="3" s="1"/>
  <c r="F17" i="2"/>
  <c r="F18" i="2" s="1"/>
  <c r="B12" i="3" s="1"/>
  <c r="C17" i="2"/>
  <c r="I16" i="2"/>
  <c r="F16" i="2"/>
  <c r="C16" i="2"/>
  <c r="L104" i="4"/>
  <c r="L105" i="4" s="1"/>
  <c r="F29" i="5" s="1"/>
  <c r="F104" i="4"/>
  <c r="F105" i="4" s="1"/>
  <c r="F15" i="5" s="1"/>
  <c r="C104" i="4"/>
  <c r="C105" i="4" s="1"/>
  <c r="F8" i="5" s="1"/>
  <c r="L103" i="4"/>
  <c r="F103" i="4"/>
  <c r="C103" i="4"/>
  <c r="F87" i="4"/>
  <c r="F88" i="4" s="1"/>
  <c r="B15" i="5" s="1"/>
  <c r="C87" i="4"/>
  <c r="F86" i="4"/>
  <c r="C86" i="4"/>
  <c r="L69" i="4"/>
  <c r="L70" i="4" s="1"/>
  <c r="F28" i="5" s="1"/>
  <c r="F69" i="4"/>
  <c r="F70" i="4" s="1"/>
  <c r="F14" i="5" s="1"/>
  <c r="C69" i="4"/>
  <c r="L68" i="4"/>
  <c r="F68" i="4"/>
  <c r="C68" i="4"/>
  <c r="F52" i="4"/>
  <c r="C52" i="4"/>
  <c r="F51" i="4"/>
  <c r="C51" i="4"/>
  <c r="L34" i="4"/>
  <c r="L33" i="4"/>
  <c r="F34" i="4"/>
  <c r="F33" i="4"/>
  <c r="C34" i="4"/>
  <c r="C33" i="4"/>
  <c r="F17" i="4"/>
  <c r="F16" i="4"/>
  <c r="C17" i="4"/>
  <c r="C16" i="4"/>
  <c r="I69" i="2"/>
  <c r="I68" i="2"/>
  <c r="F69" i="2"/>
  <c r="F70" i="2" s="1"/>
  <c r="F13" i="3" s="1"/>
  <c r="F68" i="2"/>
  <c r="C69" i="2"/>
  <c r="C68" i="2"/>
  <c r="I52" i="2"/>
  <c r="I51" i="2"/>
  <c r="F52" i="2"/>
  <c r="F51" i="2"/>
  <c r="K10" i="5"/>
  <c r="G22" i="5" s="1"/>
  <c r="E38" i="5" s="1"/>
  <c r="K7" i="5"/>
  <c r="C22" i="5" s="1"/>
  <c r="E34" i="5" s="1"/>
  <c r="C52" i="2"/>
  <c r="C51" i="2"/>
  <c r="C88" i="4" l="1"/>
  <c r="B8" i="5" s="1"/>
  <c r="I70" i="2"/>
  <c r="F20" i="3" s="1"/>
  <c r="F18" i="4"/>
  <c r="B12" i="5" s="1"/>
  <c r="F35" i="4"/>
  <c r="F12" i="5" s="1"/>
  <c r="K9" i="5" s="1"/>
  <c r="G15" i="5" s="1"/>
  <c r="F53" i="4"/>
  <c r="B14" i="5" s="1"/>
  <c r="C70" i="4"/>
  <c r="F7" i="5" s="1"/>
  <c r="F53" i="2"/>
  <c r="B13" i="3" s="1"/>
  <c r="C35" i="4"/>
  <c r="F5" i="5" s="1"/>
  <c r="K8" i="5" s="1"/>
  <c r="G8" i="5" s="1"/>
  <c r="C70" i="2"/>
  <c r="F6" i="3" s="1"/>
  <c r="C18" i="4"/>
  <c r="B5" i="5" s="1"/>
  <c r="C53" i="4"/>
  <c r="B7" i="5" s="1"/>
  <c r="C53" i="2"/>
  <c r="B6" i="3" s="1"/>
  <c r="I53" i="2"/>
  <c r="B20" i="3" s="1"/>
  <c r="C18" i="2"/>
  <c r="B5" i="3" s="1"/>
  <c r="L35" i="4"/>
  <c r="F26" i="5" s="1"/>
  <c r="K11" i="5" s="1"/>
  <c r="G26" i="5" s="1"/>
  <c r="B39" i="5" s="1"/>
  <c r="G19" i="5"/>
  <c r="B38" i="5" s="1"/>
  <c r="C19" i="5"/>
  <c r="B34" i="5" s="1"/>
  <c r="C21" i="5"/>
  <c r="D34" i="5" s="1"/>
  <c r="G21" i="5"/>
  <c r="D38" i="5" s="1"/>
  <c r="C20" i="5"/>
  <c r="C34" i="5" s="1"/>
  <c r="G20" i="5"/>
  <c r="C38" i="5" s="1"/>
  <c r="G12" i="5" l="1"/>
  <c r="B37" i="5" s="1"/>
  <c r="G14" i="5"/>
  <c r="D37" i="5" s="1"/>
  <c r="E36" i="5"/>
  <c r="G6" i="5"/>
  <c r="C36" i="5" s="1"/>
  <c r="K5" i="5"/>
  <c r="C6" i="5" s="1"/>
  <c r="C32" i="5" s="1"/>
  <c r="G7" i="5"/>
  <c r="D36" i="5" s="1"/>
  <c r="G13" i="5"/>
  <c r="C37" i="5" s="1"/>
  <c r="K6" i="5"/>
  <c r="G5" i="5"/>
  <c r="B36" i="5" s="1"/>
  <c r="G29" i="5"/>
  <c r="E39" i="5" s="1"/>
  <c r="G27" i="5"/>
  <c r="C39" i="5" s="1"/>
  <c r="G28" i="5"/>
  <c r="D39" i="5" s="1"/>
  <c r="K10" i="3"/>
  <c r="K9" i="3"/>
  <c r="K8" i="3"/>
  <c r="K7" i="3"/>
  <c r="K6" i="3"/>
  <c r="K5" i="3"/>
  <c r="C7" i="5" l="1"/>
  <c r="D32" i="5" s="1"/>
  <c r="C8" i="5"/>
  <c r="E32" i="5" s="1"/>
  <c r="C5" i="5"/>
  <c r="B32" i="5" s="1"/>
  <c r="C13" i="5"/>
  <c r="C33" i="5" s="1"/>
  <c r="C35" i="5" s="1"/>
  <c r="C42" i="5" s="1"/>
  <c r="C15" i="5"/>
  <c r="E33" i="5" s="1"/>
  <c r="C12" i="5"/>
  <c r="B33" i="5" s="1"/>
  <c r="C14" i="5"/>
  <c r="D33" i="5" s="1"/>
  <c r="G26" i="3"/>
  <c r="B39" i="3" s="1"/>
  <c r="G27" i="3"/>
  <c r="C39" i="3" s="1"/>
  <c r="C13" i="3"/>
  <c r="C33" i="3" s="1"/>
  <c r="C12" i="3"/>
  <c r="B33" i="3" s="1"/>
  <c r="C20" i="3"/>
  <c r="C34" i="3" s="1"/>
  <c r="C19" i="3"/>
  <c r="B34" i="3" s="1"/>
  <c r="C6" i="3"/>
  <c r="C32" i="3" s="1"/>
  <c r="C5" i="3"/>
  <c r="B32" i="3" s="1"/>
  <c r="G6" i="3"/>
  <c r="C36" i="3" s="1"/>
  <c r="G5" i="3"/>
  <c r="B36" i="3" s="1"/>
  <c r="G13" i="3"/>
  <c r="C37" i="3" s="1"/>
  <c r="G12" i="3"/>
  <c r="B37" i="3" s="1"/>
  <c r="G20" i="3"/>
  <c r="C38" i="3" s="1"/>
  <c r="G19" i="3"/>
  <c r="B38" i="3" s="1"/>
  <c r="E35" i="5" l="1"/>
  <c r="E42" i="5" s="1"/>
  <c r="B35" i="5"/>
  <c r="B42" i="5" s="1"/>
  <c r="D35" i="5"/>
  <c r="D42" i="5" s="1"/>
  <c r="B35" i="3"/>
  <c r="B42" i="3" s="1"/>
  <c r="C35" i="3"/>
  <c r="C42" i="3" s="1"/>
</calcChain>
</file>

<file path=xl/sharedStrings.xml><?xml version="1.0" encoding="utf-8"?>
<sst xmlns="http://schemas.openxmlformats.org/spreadsheetml/2006/main" count="845" uniqueCount="137">
  <si>
    <t>Carlinville</t>
  </si>
  <si>
    <t>Jersey Community High School</t>
  </si>
  <si>
    <t>Roxana High School</t>
  </si>
  <si>
    <t>Math</t>
  </si>
  <si>
    <t>English</t>
  </si>
  <si>
    <t>Chemistry</t>
  </si>
  <si>
    <t>Biology</t>
  </si>
  <si>
    <t>Engineering Graphics</t>
  </si>
  <si>
    <t>Computer Science</t>
  </si>
  <si>
    <t>Physics</t>
  </si>
  <si>
    <t>ID</t>
  </si>
  <si>
    <t xml:space="preserve">Score </t>
  </si>
  <si>
    <t>#1 School Score</t>
  </si>
  <si>
    <t>#2 School Score</t>
  </si>
  <si>
    <t>Team Raw Score</t>
  </si>
  <si>
    <t>Metro East Lutheran High School</t>
  </si>
  <si>
    <t>Metro East Lutheran High School JV</t>
  </si>
  <si>
    <t>Academic Challenge 300 Division Team Score Summary</t>
  </si>
  <si>
    <t>Mathematics</t>
  </si>
  <si>
    <t>Metro East Lutheran</t>
  </si>
  <si>
    <t>Normalized Score</t>
  </si>
  <si>
    <t>sum of above three</t>
  </si>
  <si>
    <t>sum of two best of these four</t>
  </si>
  <si>
    <t>Team Score</t>
  </si>
  <si>
    <t>Max Scores</t>
  </si>
  <si>
    <t>Graphics</t>
  </si>
  <si>
    <t>Comp Sci</t>
  </si>
  <si>
    <t>Marquette Catholic</t>
  </si>
  <si>
    <t>East Alton Wood River</t>
  </si>
  <si>
    <t>Roxana</t>
  </si>
  <si>
    <t>Marquette</t>
  </si>
  <si>
    <t>EAWR</t>
  </si>
  <si>
    <t>Carlinville High School</t>
  </si>
  <si>
    <t>East Alton Wood River High School</t>
  </si>
  <si>
    <t>Academic Challenge 700 Division Team Score Summary</t>
  </si>
  <si>
    <t>Last Name</t>
  </si>
  <si>
    <t>300 Varsity entries</t>
  </si>
  <si>
    <t>700 division individual scores</t>
  </si>
  <si>
    <t>Patoka</t>
  </si>
  <si>
    <t>Name</t>
  </si>
  <si>
    <t>Alyssa Beck</t>
  </si>
  <si>
    <t>Bailey Maberry</t>
  </si>
  <si>
    <t>Brooke Stewart</t>
  </si>
  <si>
    <t>Christopher Lack</t>
  </si>
  <si>
    <t>Joanna Roemer</t>
  </si>
  <si>
    <t>Kassidy Michaels</t>
  </si>
  <si>
    <t>Lilly McCurley</t>
  </si>
  <si>
    <t>Sam Wilson</t>
  </si>
  <si>
    <t>Sayuri Owada</t>
  </si>
  <si>
    <t>Charlie Stewart</t>
  </si>
  <si>
    <t>Saralynn Joiner</t>
  </si>
  <si>
    <t>Zander Poe</t>
  </si>
  <si>
    <t>Alexander Behme</t>
  </si>
  <si>
    <t>Liam Behl</t>
  </si>
  <si>
    <t>Clara Gray</t>
  </si>
  <si>
    <t>JV</t>
  </si>
  <si>
    <t>Adair Hicks</t>
  </si>
  <si>
    <t>Grace McLagan</t>
  </si>
  <si>
    <t>Morgan Eberlin</t>
  </si>
  <si>
    <t>Camden Seibert</t>
  </si>
  <si>
    <t>Cameryn Adams</t>
  </si>
  <si>
    <t>Isaac Thorton</t>
  </si>
  <si>
    <t>Jack Gould</t>
  </si>
  <si>
    <t>Jordan Ealey</t>
  </si>
  <si>
    <t>Kelsey Moore</t>
  </si>
  <si>
    <t>Mia Plumb</t>
  </si>
  <si>
    <t>Quisqueya Puckett</t>
  </si>
  <si>
    <t>Timothy Melton</t>
  </si>
  <si>
    <t>Elise Noble</t>
  </si>
  <si>
    <t>Lauren Lyons</t>
  </si>
  <si>
    <t>Vivian Dong</t>
  </si>
  <si>
    <t>Amelia Strebel</t>
  </si>
  <si>
    <t>Jaxon Brunaugh</t>
  </si>
  <si>
    <t>Kathleen Dougherty</t>
  </si>
  <si>
    <t>Maddi Harp</t>
  </si>
  <si>
    <t>Anna Dial</t>
  </si>
  <si>
    <t>Kendal Lacy</t>
  </si>
  <si>
    <t>Connor Chin</t>
  </si>
  <si>
    <t>Emily Collins</t>
  </si>
  <si>
    <t>Cora Schroeder</t>
  </si>
  <si>
    <t>Dinah Slusser</t>
  </si>
  <si>
    <t>Reese Eschbach</t>
  </si>
  <si>
    <t>Irby Makaila</t>
  </si>
  <si>
    <t>Jessica Eales</t>
  </si>
  <si>
    <t>Karley Davenport</t>
  </si>
  <si>
    <t>Macy Stevenson</t>
  </si>
  <si>
    <t>Marrisa Statos</t>
  </si>
  <si>
    <t>Payton Crane</t>
  </si>
  <si>
    <t>Rose Brangeberg</t>
  </si>
  <si>
    <t>Abby Taylor</t>
  </si>
  <si>
    <t>Jacob Rose</t>
  </si>
  <si>
    <t>Peter Walch</t>
  </si>
  <si>
    <t>Roger Zawadiniak</t>
  </si>
  <si>
    <t>Anna Spelbring</t>
  </si>
  <si>
    <t>Dalton Beers</t>
  </si>
  <si>
    <t>Ella Brennan</t>
  </si>
  <si>
    <t>Kylie Brunton</t>
  </si>
  <si>
    <t>Ethan Schumacher</t>
  </si>
  <si>
    <t>Katie Wright</t>
  </si>
  <si>
    <t>Peter Curtis</t>
  </si>
  <si>
    <t>Evan Klaustermeier</t>
  </si>
  <si>
    <t>Lucas Lorenz</t>
  </si>
  <si>
    <t>Alyssa Bivens</t>
  </si>
  <si>
    <t>Andrew Maske</t>
  </si>
  <si>
    <t>Claire Terracina</t>
  </si>
  <si>
    <t>Isabelle McLeod</t>
  </si>
  <si>
    <t>Kate Mueller</t>
  </si>
  <si>
    <t>Melanie Wilson</t>
  </si>
  <si>
    <t>Rebekah Lindsey</t>
  </si>
  <si>
    <t>Sarah Henke</t>
  </si>
  <si>
    <t>Tim Rainey</t>
  </si>
  <si>
    <t>Ethan Massa</t>
  </si>
  <si>
    <t>Vivienne Runnalls</t>
  </si>
  <si>
    <t>Yoonseo Jo</t>
  </si>
  <si>
    <t>Charles Fedder</t>
  </si>
  <si>
    <t>Wyatt Goeckner</t>
  </si>
  <si>
    <t>Erik Neath</t>
  </si>
  <si>
    <t>Harry Mueller</t>
  </si>
  <si>
    <t>Mary Curtis</t>
  </si>
  <si>
    <t>Sami Loethen</t>
  </si>
  <si>
    <t>Logan Abbott</t>
  </si>
  <si>
    <t>Breanne Torbeck</t>
  </si>
  <si>
    <t>Madilynn Garrett</t>
  </si>
  <si>
    <t>Wade Voelkel</t>
  </si>
  <si>
    <t xml:space="preserve">Torrey Gray </t>
  </si>
  <si>
    <t xml:space="preserve">Rylee Doza </t>
  </si>
  <si>
    <t xml:space="preserve">Owen Landreth </t>
  </si>
  <si>
    <t xml:space="preserve">Gavin Springer </t>
  </si>
  <si>
    <t xml:space="preserve">Peyton Pride </t>
  </si>
  <si>
    <t>Riley Lohman</t>
  </si>
  <si>
    <t xml:space="preserve">Meredith Pitchford </t>
  </si>
  <si>
    <t>Talon Blas</t>
  </si>
  <si>
    <t xml:space="preserve">Jonah Gerdt </t>
  </si>
  <si>
    <t xml:space="preserve">Taylor Partridge </t>
  </si>
  <si>
    <t>Ashlynn Doyle</t>
  </si>
  <si>
    <t xml:space="preserve">Maurice Sparks </t>
  </si>
  <si>
    <t>Anthony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</si>
</sst>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21" fillId="0" borderId="10" xfId="0" applyFont="1" applyBorder="1"/>
    <xf numFmtId="0" fontId="21" fillId="0" borderId="11" xfId="0" applyFont="1" applyBorder="1" applyAlignme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968"/>
  <sheetViews>
    <sheetView topLeftCell="A43" zoomScaleNormal="100" workbookViewId="0">
      <selection activeCell="J56" sqref="J56:L58"/>
    </sheetView>
  </sheetViews>
  <sheetFormatPr defaultRowHeight="18.75" x14ac:dyDescent="0.25"/>
  <cols>
    <col min="2" max="2" width="30.7109375" customWidth="1"/>
    <col min="3" max="3" width="9.140625" style="36"/>
    <col min="5" max="5" width="30.7109375" customWidth="1"/>
    <col min="8" max="8" width="30.7109375" customWidth="1"/>
    <col min="11" max="11" width="30.7109375" customWidth="1"/>
  </cols>
  <sheetData>
    <row r="1" spans="1:44" ht="26.25" x14ac:dyDescent="0.4">
      <c r="A1" s="41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</row>
    <row r="2" spans="1:44" ht="23.25" x14ac:dyDescent="0.35">
      <c r="A2" s="43" t="s">
        <v>3</v>
      </c>
      <c r="B2" s="43"/>
      <c r="C2" s="43"/>
      <c r="D2" s="43" t="s">
        <v>4</v>
      </c>
      <c r="E2" s="43"/>
      <c r="F2" s="43"/>
      <c r="G2" s="43" t="s">
        <v>5</v>
      </c>
      <c r="H2" s="43"/>
      <c r="I2" s="43"/>
      <c r="J2" s="3"/>
      <c r="K2" s="3"/>
      <c r="L2" s="3"/>
    </row>
    <row r="3" spans="1:44" ht="21" x14ac:dyDescent="0.3">
      <c r="A3" s="5" t="s">
        <v>10</v>
      </c>
      <c r="B3" s="6" t="s">
        <v>39</v>
      </c>
      <c r="C3" s="37" t="s">
        <v>11</v>
      </c>
      <c r="D3" s="5" t="s">
        <v>10</v>
      </c>
      <c r="E3" s="6" t="s">
        <v>39</v>
      </c>
      <c r="F3" s="5" t="s">
        <v>11</v>
      </c>
      <c r="G3" s="5" t="s">
        <v>10</v>
      </c>
      <c r="H3" s="6" t="s">
        <v>39</v>
      </c>
      <c r="I3" s="5" t="s">
        <v>11</v>
      </c>
      <c r="J3" s="8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1" x14ac:dyDescent="0.35">
      <c r="A4" s="10">
        <v>32106</v>
      </c>
      <c r="B4" s="11" t="s">
        <v>124</v>
      </c>
      <c r="C4" s="37">
        <v>11</v>
      </c>
      <c r="D4" s="10">
        <v>32103</v>
      </c>
      <c r="E4" s="11" t="s">
        <v>123</v>
      </c>
      <c r="F4" s="10">
        <v>49</v>
      </c>
      <c r="G4" s="10">
        <v>32103</v>
      </c>
      <c r="H4" s="11" t="s">
        <v>123</v>
      </c>
      <c r="I4" s="10">
        <v>7</v>
      </c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1" x14ac:dyDescent="0.35">
      <c r="A5" s="10">
        <v>32104</v>
      </c>
      <c r="B5" s="11" t="s">
        <v>126</v>
      </c>
      <c r="C5" s="37">
        <v>11</v>
      </c>
      <c r="D5" s="10">
        <v>32105</v>
      </c>
      <c r="E5" s="11" t="s">
        <v>121</v>
      </c>
      <c r="F5" s="10">
        <v>40</v>
      </c>
      <c r="G5" s="10"/>
      <c r="H5" s="11"/>
      <c r="I5" s="10"/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1" x14ac:dyDescent="0.35">
      <c r="A6" s="10">
        <v>32101</v>
      </c>
      <c r="B6" s="11" t="s">
        <v>125</v>
      </c>
      <c r="C6" s="37">
        <v>8</v>
      </c>
      <c r="D6" s="10">
        <v>32101</v>
      </c>
      <c r="E6" s="11" t="s">
        <v>125</v>
      </c>
      <c r="F6" s="10">
        <v>38</v>
      </c>
      <c r="G6" s="10"/>
      <c r="H6" s="11"/>
      <c r="I6" s="10"/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21" x14ac:dyDescent="0.35">
      <c r="A7" s="10"/>
      <c r="B7" s="11"/>
      <c r="C7" s="37"/>
      <c r="D7" s="10">
        <v>32102</v>
      </c>
      <c r="E7" s="11" t="s">
        <v>122</v>
      </c>
      <c r="F7" s="10">
        <v>33</v>
      </c>
      <c r="G7" s="10"/>
      <c r="H7" s="11"/>
      <c r="I7" s="10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1" x14ac:dyDescent="0.35">
      <c r="A8" s="10"/>
      <c r="B8" s="11"/>
      <c r="C8" s="37"/>
      <c r="D8" s="10"/>
      <c r="E8" s="11"/>
      <c r="F8" s="10"/>
      <c r="G8" s="10"/>
      <c r="H8" s="11"/>
      <c r="I8" s="10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1" x14ac:dyDescent="0.35">
      <c r="A9" s="10"/>
      <c r="B9" s="11"/>
      <c r="C9" s="37"/>
      <c r="D9" s="10"/>
      <c r="E9" s="11"/>
      <c r="F9" s="10"/>
      <c r="G9" s="10"/>
      <c r="H9" s="11"/>
      <c r="I9" s="10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1" x14ac:dyDescent="0.35">
      <c r="A10" s="10"/>
      <c r="B10" s="11"/>
      <c r="C10" s="37"/>
      <c r="D10" s="10"/>
      <c r="E10" s="11"/>
      <c r="F10" s="10"/>
      <c r="G10" s="10"/>
      <c r="H10" s="11"/>
      <c r="I10" s="10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1" x14ac:dyDescent="0.35">
      <c r="A11" s="10"/>
      <c r="B11" s="11"/>
      <c r="C11" s="37"/>
      <c r="D11" s="10"/>
      <c r="E11" s="11"/>
      <c r="F11" s="10"/>
      <c r="G11" s="10"/>
      <c r="H11" s="11"/>
      <c r="I11" s="10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1" x14ac:dyDescent="0.35">
      <c r="A12" s="10"/>
      <c r="B12" s="11"/>
      <c r="C12" s="37"/>
      <c r="D12" s="10"/>
      <c r="E12" s="11"/>
      <c r="F12" s="10"/>
      <c r="G12" s="10"/>
      <c r="H12" s="11"/>
      <c r="I12" s="10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1" x14ac:dyDescent="0.35">
      <c r="A13" s="10"/>
      <c r="B13" s="11"/>
      <c r="C13" s="37"/>
      <c r="D13" s="10"/>
      <c r="E13" s="11"/>
      <c r="F13" s="10"/>
      <c r="G13" s="10"/>
      <c r="H13" s="11"/>
      <c r="I13" s="10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1" x14ac:dyDescent="0.35">
      <c r="A14" s="10"/>
      <c r="B14" s="11"/>
      <c r="C14" s="37"/>
      <c r="D14" s="10"/>
      <c r="E14" s="11"/>
      <c r="F14" s="10"/>
      <c r="G14" s="10"/>
      <c r="H14" s="11"/>
      <c r="I14" s="10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1" x14ac:dyDescent="0.35">
      <c r="A15" s="10"/>
      <c r="B15" s="11"/>
      <c r="C15" s="37"/>
      <c r="D15" s="10"/>
      <c r="E15" s="11"/>
      <c r="F15" s="10"/>
      <c r="G15" s="10"/>
      <c r="H15" s="11"/>
      <c r="I15" s="10"/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1" x14ac:dyDescent="0.35">
      <c r="A16" s="10" t="s">
        <v>12</v>
      </c>
      <c r="B16" s="10"/>
      <c r="C16" s="35">
        <f>C4</f>
        <v>11</v>
      </c>
      <c r="D16" s="10" t="s">
        <v>12</v>
      </c>
      <c r="E16" s="10"/>
      <c r="F16" s="35">
        <f>F4</f>
        <v>49</v>
      </c>
      <c r="G16" s="10" t="s">
        <v>12</v>
      </c>
      <c r="H16" s="10"/>
      <c r="I16" s="35">
        <f>I4</f>
        <v>7</v>
      </c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1" x14ac:dyDescent="0.35">
      <c r="A17" s="10" t="s">
        <v>13</v>
      </c>
      <c r="B17" s="10"/>
      <c r="C17" s="35">
        <f>C5</f>
        <v>11</v>
      </c>
      <c r="D17" s="10" t="s">
        <v>13</v>
      </c>
      <c r="E17" s="10"/>
      <c r="F17" s="35">
        <f>F5</f>
        <v>40</v>
      </c>
      <c r="G17" s="10" t="s">
        <v>13</v>
      </c>
      <c r="H17" s="10"/>
      <c r="I17" s="35">
        <f>I5</f>
        <v>0</v>
      </c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1" x14ac:dyDescent="0.35">
      <c r="A18" s="10" t="s">
        <v>14</v>
      </c>
      <c r="B18" s="10"/>
      <c r="C18" s="35">
        <f>IF(C17=0, 0, SUM(C16:C17))</f>
        <v>22</v>
      </c>
      <c r="D18" s="10" t="s">
        <v>14</v>
      </c>
      <c r="E18" s="10"/>
      <c r="F18" s="35">
        <f>IF(F17=0, 0, SUM(F16:F17))</f>
        <v>89</v>
      </c>
      <c r="G18" s="10" t="s">
        <v>14</v>
      </c>
      <c r="H18" s="10"/>
      <c r="I18" s="35">
        <f>IF(I17=0, 0, SUM(I16:I17))</f>
        <v>0</v>
      </c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3.25" x14ac:dyDescent="0.35">
      <c r="A19" s="43" t="s">
        <v>6</v>
      </c>
      <c r="B19" s="43"/>
      <c r="C19" s="43"/>
      <c r="D19" s="43" t="s">
        <v>7</v>
      </c>
      <c r="E19" s="43"/>
      <c r="F19" s="43"/>
      <c r="G19" s="43" t="s">
        <v>8</v>
      </c>
      <c r="H19" s="43"/>
      <c r="I19" s="43"/>
      <c r="J19" s="43" t="s">
        <v>9</v>
      </c>
      <c r="K19" s="44"/>
      <c r="L19" s="4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1" x14ac:dyDescent="0.3">
      <c r="A20" s="5" t="s">
        <v>10</v>
      </c>
      <c r="B20" s="6" t="s">
        <v>39</v>
      </c>
      <c r="C20" s="37" t="s">
        <v>11</v>
      </c>
      <c r="D20" s="5" t="s">
        <v>10</v>
      </c>
      <c r="E20" s="6" t="s">
        <v>39</v>
      </c>
      <c r="F20" s="5" t="s">
        <v>11</v>
      </c>
      <c r="G20" s="5" t="s">
        <v>10</v>
      </c>
      <c r="H20" s="6" t="s">
        <v>39</v>
      </c>
      <c r="I20" s="5" t="s">
        <v>11</v>
      </c>
      <c r="J20" s="5" t="s">
        <v>10</v>
      </c>
      <c r="K20" s="6" t="s">
        <v>39</v>
      </c>
      <c r="L20" s="5" t="s">
        <v>11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1" x14ac:dyDescent="0.35">
      <c r="A21" s="10">
        <v>32105</v>
      </c>
      <c r="B21" s="11" t="s">
        <v>121</v>
      </c>
      <c r="C21" s="37">
        <v>23</v>
      </c>
      <c r="D21" s="10"/>
      <c r="E21" s="11"/>
      <c r="F21" s="10"/>
      <c r="G21" s="10">
        <v>32106</v>
      </c>
      <c r="H21" s="11" t="s">
        <v>124</v>
      </c>
      <c r="I21" s="10">
        <v>10</v>
      </c>
      <c r="J21" s="10">
        <v>32104</v>
      </c>
      <c r="K21" s="11" t="s">
        <v>126</v>
      </c>
      <c r="L21" s="10">
        <v>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1" x14ac:dyDescent="0.35">
      <c r="A22" s="10">
        <v>32102</v>
      </c>
      <c r="B22" s="11" t="s">
        <v>122</v>
      </c>
      <c r="C22" s="37">
        <v>22</v>
      </c>
      <c r="D22" s="10"/>
      <c r="E22" s="11"/>
      <c r="F22" s="10"/>
      <c r="G22" s="10"/>
      <c r="H22" s="11"/>
      <c r="I22" s="10"/>
      <c r="J22" s="10"/>
      <c r="K22" s="11"/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1" x14ac:dyDescent="0.35">
      <c r="A23" s="10"/>
      <c r="B23" s="11"/>
      <c r="C23" s="37"/>
      <c r="D23" s="10"/>
      <c r="E23" s="11"/>
      <c r="F23" s="10"/>
      <c r="G23" s="10"/>
      <c r="H23" s="11"/>
      <c r="I23" s="10"/>
      <c r="J23" s="10"/>
      <c r="K23" s="11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" x14ac:dyDescent="0.35">
      <c r="A24" s="10"/>
      <c r="B24" s="11"/>
      <c r="C24" s="37"/>
      <c r="D24" s="10"/>
      <c r="E24" s="11"/>
      <c r="F24" s="10"/>
      <c r="G24" s="10"/>
      <c r="H24" s="11"/>
      <c r="I24" s="10"/>
      <c r="J24" s="10"/>
      <c r="K24" s="11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1" x14ac:dyDescent="0.35">
      <c r="A25" s="10"/>
      <c r="B25" s="11"/>
      <c r="C25" s="37"/>
      <c r="D25" s="10"/>
      <c r="E25" s="11"/>
      <c r="F25" s="10"/>
      <c r="G25" s="10"/>
      <c r="H25" s="11"/>
      <c r="I25" s="10"/>
      <c r="J25" s="10"/>
      <c r="K25" s="11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1" x14ac:dyDescent="0.35">
      <c r="A26" s="10"/>
      <c r="B26" s="11"/>
      <c r="C26" s="37"/>
      <c r="D26" s="10"/>
      <c r="E26" s="11"/>
      <c r="F26" s="10"/>
      <c r="G26" s="10"/>
      <c r="H26" s="11"/>
      <c r="I26" s="10"/>
      <c r="J26" s="10"/>
      <c r="K26" s="11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1" x14ac:dyDescent="0.35">
      <c r="A27" s="10"/>
      <c r="B27" s="11"/>
      <c r="C27" s="37"/>
      <c r="D27" s="10"/>
      <c r="E27" s="11"/>
      <c r="F27" s="10"/>
      <c r="G27" s="10"/>
      <c r="H27" s="11"/>
      <c r="I27" s="10"/>
      <c r="J27" s="10"/>
      <c r="K27" s="11"/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1" x14ac:dyDescent="0.35">
      <c r="A28" s="10"/>
      <c r="B28" s="11"/>
      <c r="C28" s="37"/>
      <c r="D28" s="10"/>
      <c r="E28" s="11"/>
      <c r="F28" s="10"/>
      <c r="G28" s="10"/>
      <c r="H28" s="11"/>
      <c r="I28" s="10"/>
      <c r="J28" s="10"/>
      <c r="K28" s="11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1" x14ac:dyDescent="0.35">
      <c r="A29" s="10"/>
      <c r="B29" s="11"/>
      <c r="C29" s="37"/>
      <c r="D29" s="10"/>
      <c r="E29" s="11"/>
      <c r="F29" s="10"/>
      <c r="G29" s="10"/>
      <c r="H29" s="11"/>
      <c r="I29" s="10"/>
      <c r="J29" s="10"/>
      <c r="K29" s="11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1" x14ac:dyDescent="0.35">
      <c r="A30" s="10"/>
      <c r="B30" s="11"/>
      <c r="C30" s="37"/>
      <c r="D30" s="10"/>
      <c r="E30" s="11"/>
      <c r="F30" s="10"/>
      <c r="G30" s="10"/>
      <c r="H30" s="11"/>
      <c r="I30" s="10"/>
      <c r="J30" s="10"/>
      <c r="K30" s="11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21" x14ac:dyDescent="0.35">
      <c r="A31" s="10"/>
      <c r="B31" s="11"/>
      <c r="C31" s="37"/>
      <c r="D31" s="10"/>
      <c r="E31" s="11"/>
      <c r="F31" s="10"/>
      <c r="G31" s="10"/>
      <c r="H31" s="11"/>
      <c r="I31" s="10"/>
      <c r="J31" s="10"/>
      <c r="K31" s="11"/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21" x14ac:dyDescent="0.35">
      <c r="A32" s="10"/>
      <c r="B32" s="11"/>
      <c r="C32" s="37"/>
      <c r="D32" s="10"/>
      <c r="E32" s="11"/>
      <c r="F32" s="10"/>
      <c r="G32" s="10"/>
      <c r="H32" s="11"/>
      <c r="I32" s="10"/>
      <c r="J32" s="10"/>
      <c r="K32" s="11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21" x14ac:dyDescent="0.35">
      <c r="A33" s="10" t="s">
        <v>12</v>
      </c>
      <c r="B33" s="10"/>
      <c r="C33" s="35">
        <f>C21</f>
        <v>23</v>
      </c>
      <c r="D33" s="10" t="s">
        <v>12</v>
      </c>
      <c r="E33" s="10"/>
      <c r="F33" s="35">
        <f>F21</f>
        <v>0</v>
      </c>
      <c r="G33" s="10" t="s">
        <v>12</v>
      </c>
      <c r="H33" s="10"/>
      <c r="I33" s="35">
        <f>I21</f>
        <v>10</v>
      </c>
      <c r="J33" s="10" t="s">
        <v>12</v>
      </c>
      <c r="K33" s="10"/>
      <c r="L33" s="35">
        <f>L21</f>
        <v>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21" x14ac:dyDescent="0.35">
      <c r="A34" s="10" t="s">
        <v>13</v>
      </c>
      <c r="B34" s="10"/>
      <c r="C34" s="35">
        <f>C22</f>
        <v>22</v>
      </c>
      <c r="D34" s="10" t="s">
        <v>13</v>
      </c>
      <c r="E34" s="10"/>
      <c r="F34" s="35">
        <f>F22</f>
        <v>0</v>
      </c>
      <c r="G34" s="10" t="s">
        <v>13</v>
      </c>
      <c r="H34" s="10"/>
      <c r="I34" s="35">
        <f>I22</f>
        <v>0</v>
      </c>
      <c r="J34" s="10" t="s">
        <v>13</v>
      </c>
      <c r="K34" s="10"/>
      <c r="L34" s="35">
        <f>L22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21" x14ac:dyDescent="0.35">
      <c r="A35" s="10" t="s">
        <v>14</v>
      </c>
      <c r="B35" s="10"/>
      <c r="C35" s="35">
        <f>IF(C34=0, 0, SUM(C33:C34))</f>
        <v>45</v>
      </c>
      <c r="D35" s="10" t="s">
        <v>14</v>
      </c>
      <c r="E35" s="10"/>
      <c r="F35" s="35">
        <f>IF(F34=0, 0, SUM(F33:F34))</f>
        <v>0</v>
      </c>
      <c r="G35" s="10" t="s">
        <v>14</v>
      </c>
      <c r="H35" s="10"/>
      <c r="I35" s="35">
        <f>IF(I34=0, 0, SUM(I33:I34))</f>
        <v>0</v>
      </c>
      <c r="J35" s="10" t="s">
        <v>14</v>
      </c>
      <c r="K35" s="10"/>
      <c r="L35" s="35">
        <f>IF(L34=0, 0, SUM(L33:L34))</f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26.25" x14ac:dyDescent="0.4">
      <c r="A36" s="41" t="s">
        <v>15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23.25" x14ac:dyDescent="0.35">
      <c r="A37" s="43" t="s">
        <v>3</v>
      </c>
      <c r="B37" s="43"/>
      <c r="C37" s="43"/>
      <c r="D37" s="43" t="s">
        <v>4</v>
      </c>
      <c r="E37" s="43"/>
      <c r="F37" s="43"/>
      <c r="G37" s="43" t="s">
        <v>5</v>
      </c>
      <c r="H37" s="43"/>
      <c r="I37" s="43"/>
      <c r="J37" s="3"/>
      <c r="K37" s="3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21" x14ac:dyDescent="0.3">
      <c r="A38" s="5" t="s">
        <v>10</v>
      </c>
      <c r="B38" s="6" t="s">
        <v>39</v>
      </c>
      <c r="C38" s="37" t="s">
        <v>11</v>
      </c>
      <c r="D38" s="5" t="s">
        <v>10</v>
      </c>
      <c r="E38" s="6" t="s">
        <v>39</v>
      </c>
      <c r="F38" s="5" t="s">
        <v>11</v>
      </c>
      <c r="G38" s="5" t="s">
        <v>10</v>
      </c>
      <c r="H38" s="6" t="s">
        <v>39</v>
      </c>
      <c r="I38" s="5" t="s">
        <v>11</v>
      </c>
      <c r="J38" s="8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21" x14ac:dyDescent="0.35">
      <c r="A39" s="10">
        <v>27701</v>
      </c>
      <c r="B39" s="11" t="s">
        <v>120</v>
      </c>
      <c r="C39" s="37">
        <v>18</v>
      </c>
      <c r="D39" s="10">
        <v>27702</v>
      </c>
      <c r="E39" s="11" t="s">
        <v>118</v>
      </c>
      <c r="F39" s="10">
        <v>77</v>
      </c>
      <c r="G39" s="10">
        <v>27709</v>
      </c>
      <c r="H39" s="11" t="s">
        <v>111</v>
      </c>
      <c r="I39" s="10">
        <v>17</v>
      </c>
      <c r="J39" s="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21" x14ac:dyDescent="0.35">
      <c r="A40" s="10">
        <v>27702</v>
      </c>
      <c r="B40" s="11" t="s">
        <v>118</v>
      </c>
      <c r="C40" s="37">
        <v>17</v>
      </c>
      <c r="D40" s="10">
        <v>27710</v>
      </c>
      <c r="E40" s="11" t="s">
        <v>117</v>
      </c>
      <c r="F40" s="10">
        <v>70</v>
      </c>
      <c r="G40" s="10">
        <v>27713</v>
      </c>
      <c r="H40" s="11" t="s">
        <v>112</v>
      </c>
      <c r="I40" s="10">
        <v>13</v>
      </c>
      <c r="J40" s="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21" x14ac:dyDescent="0.35">
      <c r="A41" s="10">
        <v>27703</v>
      </c>
      <c r="B41" s="11" t="s">
        <v>114</v>
      </c>
      <c r="C41" s="37">
        <v>16</v>
      </c>
      <c r="D41" s="10">
        <v>27707</v>
      </c>
      <c r="E41" s="11" t="s">
        <v>108</v>
      </c>
      <c r="F41" s="10">
        <v>61</v>
      </c>
      <c r="G41" s="10">
        <v>27712</v>
      </c>
      <c r="H41" s="11" t="s">
        <v>110</v>
      </c>
      <c r="I41" s="10">
        <v>10</v>
      </c>
      <c r="J41" s="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21" x14ac:dyDescent="0.35">
      <c r="A42" s="10">
        <v>27706</v>
      </c>
      <c r="B42" s="11" t="s">
        <v>113</v>
      </c>
      <c r="C42" s="37">
        <v>16</v>
      </c>
      <c r="D42" s="10">
        <v>27714</v>
      </c>
      <c r="E42" s="11" t="s">
        <v>107</v>
      </c>
      <c r="F42" s="10">
        <v>51</v>
      </c>
      <c r="G42" s="10">
        <v>27706</v>
      </c>
      <c r="H42" s="11" t="s">
        <v>113</v>
      </c>
      <c r="I42" s="10">
        <v>9</v>
      </c>
      <c r="J42" s="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21" x14ac:dyDescent="0.35">
      <c r="A43" s="10">
        <v>27708</v>
      </c>
      <c r="B43" s="11" t="s">
        <v>119</v>
      </c>
      <c r="C43" s="37">
        <v>13</v>
      </c>
      <c r="D43" s="10">
        <v>27713</v>
      </c>
      <c r="E43" s="11" t="s">
        <v>112</v>
      </c>
      <c r="F43" s="10">
        <v>49</v>
      </c>
      <c r="G43" s="10"/>
      <c r="H43" s="11"/>
      <c r="I43" s="10"/>
      <c r="J43" s="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21" x14ac:dyDescent="0.35">
      <c r="A44" s="10"/>
      <c r="B44" s="11"/>
      <c r="C44" s="37"/>
      <c r="D44" s="10">
        <v>27708</v>
      </c>
      <c r="E44" s="11" t="s">
        <v>119</v>
      </c>
      <c r="F44" s="10">
        <v>45</v>
      </c>
      <c r="G44" s="10"/>
      <c r="H44" s="11"/>
      <c r="I44" s="10"/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21" x14ac:dyDescent="0.35">
      <c r="A45" s="10"/>
      <c r="B45" s="11"/>
      <c r="C45" s="37"/>
      <c r="D45" s="10"/>
      <c r="E45" s="11"/>
      <c r="F45" s="10"/>
      <c r="G45" s="10"/>
      <c r="H45" s="11"/>
      <c r="I45" s="10"/>
      <c r="J45" s="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21" x14ac:dyDescent="0.35">
      <c r="A46" s="10"/>
      <c r="B46" s="11"/>
      <c r="C46" s="37"/>
      <c r="D46" s="10"/>
      <c r="E46" s="11"/>
      <c r="F46" s="10"/>
      <c r="G46" s="10"/>
      <c r="H46" s="11"/>
      <c r="I46" s="10"/>
      <c r="J46" s="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21" x14ac:dyDescent="0.35">
      <c r="A47" s="10"/>
      <c r="B47" s="11"/>
      <c r="C47" s="37"/>
      <c r="D47" s="10"/>
      <c r="E47" s="11"/>
      <c r="F47" s="10"/>
      <c r="G47" s="10"/>
      <c r="H47" s="11"/>
      <c r="I47" s="10"/>
      <c r="J47" s="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21" x14ac:dyDescent="0.35">
      <c r="A48" s="10"/>
      <c r="B48" s="11"/>
      <c r="C48" s="37"/>
      <c r="D48" s="10"/>
      <c r="E48" s="11"/>
      <c r="F48" s="10"/>
      <c r="G48" s="10"/>
      <c r="H48" s="11"/>
      <c r="I48" s="10"/>
      <c r="J48" s="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21" x14ac:dyDescent="0.35">
      <c r="A49" s="10"/>
      <c r="B49" s="11"/>
      <c r="C49" s="37"/>
      <c r="D49" s="10"/>
      <c r="E49" s="11"/>
      <c r="F49" s="10"/>
      <c r="G49" s="10"/>
      <c r="H49" s="11"/>
      <c r="I49" s="10"/>
      <c r="J49" s="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21" x14ac:dyDescent="0.35">
      <c r="A50" s="10"/>
      <c r="B50" s="11"/>
      <c r="C50" s="37"/>
      <c r="D50" s="10"/>
      <c r="E50" s="11"/>
      <c r="F50" s="10"/>
      <c r="G50" s="10"/>
      <c r="H50" s="11"/>
      <c r="I50" s="10"/>
      <c r="J50" s="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21" x14ac:dyDescent="0.35">
      <c r="A51" s="10" t="s">
        <v>12</v>
      </c>
      <c r="B51" s="10"/>
      <c r="C51" s="35">
        <f>C39</f>
        <v>18</v>
      </c>
      <c r="D51" s="10" t="s">
        <v>12</v>
      </c>
      <c r="E51" s="10"/>
      <c r="F51" s="35">
        <f>F39</f>
        <v>77</v>
      </c>
      <c r="G51" s="10" t="s">
        <v>12</v>
      </c>
      <c r="H51" s="10"/>
      <c r="I51" s="35">
        <f>I39</f>
        <v>17</v>
      </c>
      <c r="J51" s="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21" x14ac:dyDescent="0.35">
      <c r="A52" s="10" t="s">
        <v>13</v>
      </c>
      <c r="B52" s="10"/>
      <c r="C52" s="35">
        <f>C40</f>
        <v>17</v>
      </c>
      <c r="D52" s="10" t="s">
        <v>13</v>
      </c>
      <c r="E52" s="10"/>
      <c r="F52" s="35">
        <f>F40</f>
        <v>70</v>
      </c>
      <c r="G52" s="10" t="s">
        <v>13</v>
      </c>
      <c r="H52" s="10"/>
      <c r="I52" s="35">
        <f>I40</f>
        <v>13</v>
      </c>
      <c r="J52" s="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21" x14ac:dyDescent="0.35">
      <c r="A53" s="10" t="s">
        <v>14</v>
      </c>
      <c r="B53" s="10"/>
      <c r="C53" s="35">
        <f>IF(C52=0, 0, SUM(C51:C52))</f>
        <v>35</v>
      </c>
      <c r="D53" s="10" t="s">
        <v>14</v>
      </c>
      <c r="E53" s="10"/>
      <c r="F53" s="35">
        <f>IF(F52=0, 0, SUM(F51:F52))</f>
        <v>147</v>
      </c>
      <c r="G53" s="10" t="s">
        <v>14</v>
      </c>
      <c r="H53" s="10"/>
      <c r="I53" s="35">
        <f>IF(I52=0, 0, SUM(I51:I52))</f>
        <v>30</v>
      </c>
      <c r="J53" s="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23.25" x14ac:dyDescent="0.35">
      <c r="A54" s="43" t="s">
        <v>6</v>
      </c>
      <c r="B54" s="43"/>
      <c r="C54" s="43"/>
      <c r="D54" s="43" t="s">
        <v>7</v>
      </c>
      <c r="E54" s="43"/>
      <c r="F54" s="43"/>
      <c r="G54" s="43" t="s">
        <v>8</v>
      </c>
      <c r="H54" s="43"/>
      <c r="I54" s="43"/>
      <c r="J54" s="43" t="s">
        <v>9</v>
      </c>
      <c r="K54" s="44"/>
      <c r="L54" s="4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21" x14ac:dyDescent="0.3">
      <c r="A55" s="5" t="s">
        <v>10</v>
      </c>
      <c r="B55" s="6" t="s">
        <v>39</v>
      </c>
      <c r="C55" s="37" t="s">
        <v>11</v>
      </c>
      <c r="D55" s="5" t="s">
        <v>10</v>
      </c>
      <c r="E55" s="6" t="s">
        <v>39</v>
      </c>
      <c r="F55" s="5" t="s">
        <v>11</v>
      </c>
      <c r="G55" s="5" t="s">
        <v>10</v>
      </c>
      <c r="H55" s="6" t="s">
        <v>39</v>
      </c>
      <c r="I55" s="5" t="s">
        <v>11</v>
      </c>
      <c r="J55" s="5" t="s">
        <v>10</v>
      </c>
      <c r="K55" s="6" t="s">
        <v>39</v>
      </c>
      <c r="L55" s="5" t="s">
        <v>11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21" x14ac:dyDescent="0.35">
      <c r="A56" s="10">
        <v>27707</v>
      </c>
      <c r="B56" s="11" t="s">
        <v>108</v>
      </c>
      <c r="C56" s="37">
        <v>34</v>
      </c>
      <c r="D56" s="10">
        <v>27704</v>
      </c>
      <c r="E56" s="11" t="s">
        <v>115</v>
      </c>
      <c r="F56" s="10">
        <v>26</v>
      </c>
      <c r="G56" s="10">
        <v>27703</v>
      </c>
      <c r="H56" s="11" t="s">
        <v>114</v>
      </c>
      <c r="I56" s="10">
        <v>10</v>
      </c>
      <c r="J56" s="10">
        <v>27710</v>
      </c>
      <c r="K56" s="11" t="s">
        <v>117</v>
      </c>
      <c r="L56" s="10">
        <v>12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21" x14ac:dyDescent="0.35">
      <c r="A57" s="10">
        <v>27714</v>
      </c>
      <c r="B57" s="11" t="s">
        <v>107</v>
      </c>
      <c r="C57" s="37">
        <v>29</v>
      </c>
      <c r="D57" s="10">
        <v>27705</v>
      </c>
      <c r="E57" s="11" t="s">
        <v>109</v>
      </c>
      <c r="F57" s="10">
        <v>14</v>
      </c>
      <c r="G57" s="10">
        <v>27704</v>
      </c>
      <c r="H57" s="11" t="s">
        <v>115</v>
      </c>
      <c r="I57" s="10">
        <v>9</v>
      </c>
      <c r="J57" s="10">
        <v>27701</v>
      </c>
      <c r="K57" s="11" t="s">
        <v>120</v>
      </c>
      <c r="L57" s="10">
        <v>11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21" x14ac:dyDescent="0.35">
      <c r="A58" s="10">
        <v>27712</v>
      </c>
      <c r="B58" s="11" t="s">
        <v>110</v>
      </c>
      <c r="C58" s="37">
        <v>29</v>
      </c>
      <c r="D58" s="10">
        <v>27711</v>
      </c>
      <c r="E58" s="11" t="s">
        <v>116</v>
      </c>
      <c r="F58" s="10">
        <v>13</v>
      </c>
      <c r="G58" s="10"/>
      <c r="H58" s="11"/>
      <c r="I58" s="10"/>
      <c r="J58" s="10">
        <v>27711</v>
      </c>
      <c r="K58" s="11" t="s">
        <v>116</v>
      </c>
      <c r="L58" s="10">
        <v>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21" x14ac:dyDescent="0.35">
      <c r="A59" s="10">
        <v>27705</v>
      </c>
      <c r="B59" s="11" t="s">
        <v>109</v>
      </c>
      <c r="C59" s="37">
        <v>26</v>
      </c>
      <c r="D59" s="10">
        <v>27709</v>
      </c>
      <c r="E59" s="11" t="s">
        <v>111</v>
      </c>
      <c r="F59" s="10">
        <v>12</v>
      </c>
      <c r="G59" s="10"/>
      <c r="H59" s="11"/>
      <c r="I59" s="10"/>
      <c r="J59" s="10"/>
      <c r="K59" s="11"/>
      <c r="L59" s="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21" x14ac:dyDescent="0.35">
      <c r="A60" s="10"/>
      <c r="B60" s="11"/>
      <c r="C60" s="37"/>
      <c r="D60" s="10"/>
      <c r="E60" s="11"/>
      <c r="F60" s="10"/>
      <c r="G60" s="10"/>
      <c r="H60" s="11"/>
      <c r="I60" s="10"/>
      <c r="J60" s="10"/>
      <c r="K60" s="11"/>
      <c r="L60" s="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21" x14ac:dyDescent="0.35">
      <c r="A61" s="10"/>
      <c r="B61" s="11"/>
      <c r="C61" s="37"/>
      <c r="D61" s="10"/>
      <c r="E61" s="11"/>
      <c r="F61" s="10"/>
      <c r="G61" s="10"/>
      <c r="H61" s="11"/>
      <c r="I61" s="10"/>
      <c r="J61" s="10"/>
      <c r="K61" s="11"/>
      <c r="L61" s="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21" x14ac:dyDescent="0.35">
      <c r="A62" s="10"/>
      <c r="B62" s="11"/>
      <c r="C62" s="37"/>
      <c r="D62" s="10"/>
      <c r="E62" s="11"/>
      <c r="F62" s="10"/>
      <c r="G62" s="10"/>
      <c r="H62" s="11"/>
      <c r="I62" s="10"/>
      <c r="J62" s="10"/>
      <c r="K62" s="11"/>
      <c r="L62" s="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21" x14ac:dyDescent="0.35">
      <c r="A63" s="10"/>
      <c r="B63" s="11"/>
      <c r="C63" s="37"/>
      <c r="D63" s="10"/>
      <c r="E63" s="11"/>
      <c r="F63" s="10"/>
      <c r="G63" s="10"/>
      <c r="H63" s="11"/>
      <c r="I63" s="10"/>
      <c r="J63" s="10"/>
      <c r="K63" s="11"/>
      <c r="L63" s="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21" x14ac:dyDescent="0.35">
      <c r="A64" s="10"/>
      <c r="B64" s="11"/>
      <c r="C64" s="37"/>
      <c r="D64" s="10"/>
      <c r="E64" s="11"/>
      <c r="F64" s="10"/>
      <c r="G64" s="10"/>
      <c r="H64" s="11"/>
      <c r="I64" s="10"/>
      <c r="J64" s="10"/>
      <c r="K64" s="11"/>
      <c r="L64" s="1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21" x14ac:dyDescent="0.35">
      <c r="A65" s="10"/>
      <c r="B65" s="11"/>
      <c r="C65" s="37"/>
      <c r="D65" s="10"/>
      <c r="E65" s="11"/>
      <c r="F65" s="10"/>
      <c r="G65" s="10"/>
      <c r="H65" s="11"/>
      <c r="I65" s="10"/>
      <c r="J65" s="10"/>
      <c r="K65" s="11"/>
      <c r="L65" s="1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21" x14ac:dyDescent="0.35">
      <c r="A66" s="10"/>
      <c r="B66" s="11"/>
      <c r="C66" s="37"/>
      <c r="D66" s="10"/>
      <c r="E66" s="11"/>
      <c r="F66" s="10"/>
      <c r="G66" s="10"/>
      <c r="H66" s="11"/>
      <c r="I66" s="10"/>
      <c r="J66" s="10"/>
      <c r="K66" s="11"/>
      <c r="L66" s="1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21" x14ac:dyDescent="0.35">
      <c r="A67" s="10"/>
      <c r="B67" s="11"/>
      <c r="C67" s="37"/>
      <c r="D67" s="10"/>
      <c r="E67" s="11"/>
      <c r="F67" s="10"/>
      <c r="G67" s="10"/>
      <c r="H67" s="11"/>
      <c r="I67" s="10"/>
      <c r="J67" s="10"/>
      <c r="K67" s="11"/>
      <c r="L67" s="1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21" x14ac:dyDescent="0.35">
      <c r="A68" s="10" t="s">
        <v>12</v>
      </c>
      <c r="B68" s="10"/>
      <c r="C68" s="35">
        <f>C56</f>
        <v>34</v>
      </c>
      <c r="D68" s="10" t="s">
        <v>12</v>
      </c>
      <c r="E68" s="10"/>
      <c r="F68" s="35">
        <f>F56</f>
        <v>26</v>
      </c>
      <c r="G68" s="10" t="s">
        <v>12</v>
      </c>
      <c r="H68" s="10"/>
      <c r="I68" s="35">
        <f>I56</f>
        <v>10</v>
      </c>
      <c r="J68" s="10" t="s">
        <v>12</v>
      </c>
      <c r="K68" s="10"/>
      <c r="L68" s="35">
        <f>L56</f>
        <v>12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21" x14ac:dyDescent="0.35">
      <c r="A69" s="10" t="s">
        <v>13</v>
      </c>
      <c r="B69" s="10"/>
      <c r="C69" s="35">
        <f>C57</f>
        <v>29</v>
      </c>
      <c r="D69" s="10" t="s">
        <v>13</v>
      </c>
      <c r="E69" s="10"/>
      <c r="F69" s="35">
        <f>F57</f>
        <v>14</v>
      </c>
      <c r="G69" s="10" t="s">
        <v>13</v>
      </c>
      <c r="H69" s="10"/>
      <c r="I69" s="35">
        <f>I57</f>
        <v>9</v>
      </c>
      <c r="J69" s="10" t="s">
        <v>13</v>
      </c>
      <c r="K69" s="10"/>
      <c r="L69" s="35">
        <f>L57</f>
        <v>11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21" x14ac:dyDescent="0.35">
      <c r="A70" s="10" t="s">
        <v>14</v>
      </c>
      <c r="B70" s="10"/>
      <c r="C70" s="35">
        <f>IF(C69=0, 0, SUM(C68:C69))</f>
        <v>63</v>
      </c>
      <c r="D70" s="10" t="s">
        <v>14</v>
      </c>
      <c r="E70" s="10"/>
      <c r="F70" s="35">
        <f>IF(F69=0, 0, SUM(F68:F69))</f>
        <v>40</v>
      </c>
      <c r="G70" s="10" t="s">
        <v>14</v>
      </c>
      <c r="H70" s="10"/>
      <c r="I70" s="35">
        <f>IF(I69=0, 0, SUM(I68:I69))</f>
        <v>19</v>
      </c>
      <c r="J70" s="10" t="s">
        <v>14</v>
      </c>
      <c r="K70" s="10"/>
      <c r="L70" s="35">
        <f>IF(L69=0, 0, SUM(L68:L69))</f>
        <v>23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26.25" x14ac:dyDescent="0.4">
      <c r="A71" s="41" t="s">
        <v>16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23.25" x14ac:dyDescent="0.35">
      <c r="A72" s="43" t="s">
        <v>3</v>
      </c>
      <c r="B72" s="43"/>
      <c r="C72" s="43"/>
      <c r="D72" s="43" t="s">
        <v>4</v>
      </c>
      <c r="E72" s="43"/>
      <c r="F72" s="43"/>
      <c r="G72" s="43" t="s">
        <v>5</v>
      </c>
      <c r="H72" s="43"/>
      <c r="I72" s="43"/>
      <c r="J72" s="3"/>
      <c r="K72" s="3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21" x14ac:dyDescent="0.3">
      <c r="A73" s="5" t="s">
        <v>10</v>
      </c>
      <c r="B73" s="6" t="s">
        <v>39</v>
      </c>
      <c r="C73" s="37" t="s">
        <v>11</v>
      </c>
      <c r="D73" s="5" t="s">
        <v>10</v>
      </c>
      <c r="E73" s="6" t="s">
        <v>39</v>
      </c>
      <c r="F73" s="5" t="s">
        <v>11</v>
      </c>
      <c r="G73" s="5" t="s">
        <v>10</v>
      </c>
      <c r="H73" s="6" t="s">
        <v>39</v>
      </c>
      <c r="I73" s="5" t="s">
        <v>11</v>
      </c>
      <c r="J73" s="8"/>
      <c r="K73" s="4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21" x14ac:dyDescent="0.35">
      <c r="A74" s="10">
        <v>27768</v>
      </c>
      <c r="B74" s="11" t="s">
        <v>103</v>
      </c>
      <c r="C74" s="37">
        <v>15</v>
      </c>
      <c r="D74" s="10">
        <v>27770</v>
      </c>
      <c r="E74" s="11" t="s">
        <v>106</v>
      </c>
      <c r="F74" s="10">
        <v>67</v>
      </c>
      <c r="G74" s="10">
        <v>27765</v>
      </c>
      <c r="H74" s="11" t="s">
        <v>99</v>
      </c>
      <c r="I74" s="10">
        <v>10</v>
      </c>
      <c r="J74" s="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21" x14ac:dyDescent="0.35">
      <c r="A75" s="10">
        <v>27762</v>
      </c>
      <c r="B75" s="11" t="s">
        <v>102</v>
      </c>
      <c r="C75" s="37">
        <v>12</v>
      </c>
      <c r="D75" s="10">
        <v>27768</v>
      </c>
      <c r="E75" s="11" t="s">
        <v>103</v>
      </c>
      <c r="F75" s="10">
        <v>59</v>
      </c>
      <c r="G75" s="10">
        <v>27771</v>
      </c>
      <c r="H75" s="11" t="s">
        <v>97</v>
      </c>
      <c r="I75" s="10">
        <v>8</v>
      </c>
      <c r="J75" s="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21" x14ac:dyDescent="0.35">
      <c r="A76" s="10">
        <v>27769</v>
      </c>
      <c r="B76" s="11" t="s">
        <v>105</v>
      </c>
      <c r="C76" s="37">
        <v>10</v>
      </c>
      <c r="D76" s="10">
        <v>27763</v>
      </c>
      <c r="E76" s="11" t="s">
        <v>95</v>
      </c>
      <c r="F76" s="10">
        <v>53</v>
      </c>
      <c r="G76" s="10">
        <v>27761</v>
      </c>
      <c r="H76" s="11" t="s">
        <v>94</v>
      </c>
      <c r="I76" s="10">
        <v>8</v>
      </c>
      <c r="J76" s="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21" x14ac:dyDescent="0.35">
      <c r="A77" s="10">
        <v>27770</v>
      </c>
      <c r="B77" s="11" t="s">
        <v>106</v>
      </c>
      <c r="C77" s="37">
        <v>8</v>
      </c>
      <c r="D77" s="10">
        <v>27762</v>
      </c>
      <c r="E77" s="11" t="s">
        <v>102</v>
      </c>
      <c r="F77" s="10">
        <v>52</v>
      </c>
      <c r="G77" s="10">
        <v>27774</v>
      </c>
      <c r="H77" s="11" t="s">
        <v>98</v>
      </c>
      <c r="I77" s="10">
        <v>3</v>
      </c>
      <c r="J77" s="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21" x14ac:dyDescent="0.35">
      <c r="A78" s="10"/>
      <c r="B78" s="11"/>
      <c r="C78" s="37"/>
      <c r="D78" s="10">
        <v>27773</v>
      </c>
      <c r="E78" s="11" t="s">
        <v>104</v>
      </c>
      <c r="F78" s="10">
        <v>52</v>
      </c>
      <c r="G78" s="10"/>
      <c r="H78" s="11"/>
      <c r="I78" s="10"/>
      <c r="J78" s="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21" x14ac:dyDescent="0.35">
      <c r="A79" s="10"/>
      <c r="B79" s="11"/>
      <c r="C79" s="37"/>
      <c r="D79" s="10">
        <v>27765</v>
      </c>
      <c r="E79" s="11" t="s">
        <v>99</v>
      </c>
      <c r="F79" s="10">
        <v>52</v>
      </c>
      <c r="G79" s="10"/>
      <c r="H79" s="11"/>
      <c r="I79" s="10"/>
      <c r="J79" s="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21" x14ac:dyDescent="0.35">
      <c r="A80" s="10"/>
      <c r="B80" s="11"/>
      <c r="C80" s="37"/>
      <c r="D80" s="10">
        <v>27774</v>
      </c>
      <c r="E80" s="11" t="s">
        <v>98</v>
      </c>
      <c r="F80" s="10">
        <v>45</v>
      </c>
      <c r="G80" s="10"/>
      <c r="H80" s="11"/>
      <c r="I80" s="10"/>
      <c r="J80" s="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21" x14ac:dyDescent="0.35">
      <c r="A81" s="10"/>
      <c r="B81" s="11"/>
      <c r="C81" s="37"/>
      <c r="D81" s="10">
        <v>27764</v>
      </c>
      <c r="E81" s="11" t="s">
        <v>96</v>
      </c>
      <c r="F81" s="10">
        <v>42</v>
      </c>
      <c r="G81" s="10"/>
      <c r="H81" s="11"/>
      <c r="I81" s="10"/>
      <c r="J81" s="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21" x14ac:dyDescent="0.35">
      <c r="A82" s="10"/>
      <c r="B82" s="11"/>
      <c r="C82" s="37"/>
      <c r="D82" s="10">
        <v>27772</v>
      </c>
      <c r="E82" s="11" t="s">
        <v>93</v>
      </c>
      <c r="F82" s="10">
        <v>41</v>
      </c>
      <c r="G82" s="10"/>
      <c r="H82" s="11"/>
      <c r="I82" s="10"/>
      <c r="J82" s="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21" x14ac:dyDescent="0.35">
      <c r="A83" s="10"/>
      <c r="B83" s="11"/>
      <c r="C83" s="37"/>
      <c r="D83" s="10">
        <v>27769</v>
      </c>
      <c r="E83" s="11" t="s">
        <v>105</v>
      </c>
      <c r="F83" s="10">
        <v>38</v>
      </c>
      <c r="G83" s="10"/>
      <c r="H83" s="11"/>
      <c r="I83" s="10"/>
      <c r="J83" s="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21" x14ac:dyDescent="0.35">
      <c r="A84" s="10"/>
      <c r="B84" s="11"/>
      <c r="C84" s="37"/>
      <c r="D84" s="10"/>
      <c r="E84" s="11"/>
      <c r="F84" s="10"/>
      <c r="G84" s="10"/>
      <c r="H84" s="11"/>
      <c r="I84" s="10"/>
      <c r="J84" s="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21" x14ac:dyDescent="0.35">
      <c r="A85" s="10"/>
      <c r="B85" s="11"/>
      <c r="C85" s="37"/>
      <c r="D85" s="10"/>
      <c r="E85" s="11"/>
      <c r="F85" s="10"/>
      <c r="G85" s="10"/>
      <c r="H85" s="11"/>
      <c r="I85" s="10"/>
      <c r="J85" s="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23.25" x14ac:dyDescent="0.35">
      <c r="A86" s="43" t="s">
        <v>6</v>
      </c>
      <c r="B86" s="43"/>
      <c r="C86" s="43"/>
      <c r="D86" s="43" t="s">
        <v>7</v>
      </c>
      <c r="E86" s="43"/>
      <c r="F86" s="43"/>
      <c r="G86" s="43" t="s">
        <v>8</v>
      </c>
      <c r="H86" s="43"/>
      <c r="I86" s="43"/>
      <c r="J86" s="43" t="s">
        <v>9</v>
      </c>
      <c r="K86" s="44"/>
      <c r="L86" s="4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21" x14ac:dyDescent="0.3">
      <c r="A87" s="5" t="s">
        <v>10</v>
      </c>
      <c r="B87" s="6" t="s">
        <v>39</v>
      </c>
      <c r="C87" s="37" t="s">
        <v>11</v>
      </c>
      <c r="D87" s="5" t="s">
        <v>10</v>
      </c>
      <c r="E87" s="6" t="s">
        <v>39</v>
      </c>
      <c r="F87" s="5" t="s">
        <v>11</v>
      </c>
      <c r="G87" s="5" t="s">
        <v>10</v>
      </c>
      <c r="H87" s="6" t="s">
        <v>39</v>
      </c>
      <c r="I87" s="5" t="s">
        <v>11</v>
      </c>
      <c r="J87" s="5" t="s">
        <v>10</v>
      </c>
      <c r="K87" s="6" t="s">
        <v>39</v>
      </c>
      <c r="L87" s="5" t="s">
        <v>11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21" x14ac:dyDescent="0.35">
      <c r="A88" s="10">
        <v>27763</v>
      </c>
      <c r="B88" s="11" t="s">
        <v>95</v>
      </c>
      <c r="C88" s="37">
        <v>25</v>
      </c>
      <c r="D88" s="10">
        <v>27767</v>
      </c>
      <c r="E88" s="11" t="s">
        <v>101</v>
      </c>
      <c r="F88" s="10">
        <v>14</v>
      </c>
      <c r="G88" s="10">
        <v>27767</v>
      </c>
      <c r="H88" s="11" t="s">
        <v>101</v>
      </c>
      <c r="I88" s="10">
        <v>5</v>
      </c>
      <c r="J88" s="10">
        <v>27773</v>
      </c>
      <c r="K88" s="11" t="s">
        <v>104</v>
      </c>
      <c r="L88" s="10">
        <v>11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21" x14ac:dyDescent="0.35">
      <c r="A89" s="10">
        <v>27764</v>
      </c>
      <c r="B89" s="11" t="s">
        <v>96</v>
      </c>
      <c r="C89" s="37">
        <v>22</v>
      </c>
      <c r="D89" s="10">
        <v>27766</v>
      </c>
      <c r="E89" s="11" t="s">
        <v>100</v>
      </c>
      <c r="F89" s="10">
        <v>10</v>
      </c>
      <c r="G89" s="10">
        <v>27766</v>
      </c>
      <c r="H89" s="11" t="s">
        <v>100</v>
      </c>
      <c r="I89" s="10">
        <v>4</v>
      </c>
      <c r="J89" s="10">
        <v>27771</v>
      </c>
      <c r="K89" s="11" t="s">
        <v>97</v>
      </c>
      <c r="L89" s="10">
        <v>10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21" x14ac:dyDescent="0.35">
      <c r="A90" s="10">
        <v>27761</v>
      </c>
      <c r="B90" s="11" t="s">
        <v>94</v>
      </c>
      <c r="C90" s="37">
        <v>16</v>
      </c>
      <c r="D90" s="10"/>
      <c r="E90" s="11"/>
      <c r="F90" s="10"/>
      <c r="G90" s="10"/>
      <c r="H90" s="11"/>
      <c r="I90" s="10"/>
      <c r="J90" s="10"/>
      <c r="K90" s="11"/>
      <c r="L90" s="1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21" x14ac:dyDescent="0.35">
      <c r="A91" s="10">
        <v>27772</v>
      </c>
      <c r="B91" s="11" t="s">
        <v>93</v>
      </c>
      <c r="C91" s="37">
        <v>14</v>
      </c>
      <c r="D91" s="10"/>
      <c r="E91" s="11"/>
      <c r="F91" s="10"/>
      <c r="G91" s="10"/>
      <c r="H91" s="11"/>
      <c r="I91" s="10"/>
      <c r="J91" s="10"/>
      <c r="K91" s="11"/>
      <c r="L91" s="1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21" x14ac:dyDescent="0.35">
      <c r="A92" s="10"/>
      <c r="B92" s="11"/>
      <c r="C92" s="37"/>
      <c r="D92" s="10"/>
      <c r="E92" s="11"/>
      <c r="F92" s="10"/>
      <c r="G92" s="10"/>
      <c r="H92" s="11"/>
      <c r="I92" s="10"/>
      <c r="J92" s="10"/>
      <c r="K92" s="11"/>
      <c r="L92" s="1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21" x14ac:dyDescent="0.35">
      <c r="A93" s="10"/>
      <c r="B93" s="11"/>
      <c r="C93" s="37"/>
      <c r="D93" s="10"/>
      <c r="E93" s="11"/>
      <c r="F93" s="10"/>
      <c r="G93" s="10"/>
      <c r="H93" s="11"/>
      <c r="I93" s="10"/>
      <c r="J93" s="10"/>
      <c r="K93" s="11"/>
      <c r="L93" s="1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21" x14ac:dyDescent="0.35">
      <c r="A94" s="10"/>
      <c r="B94" s="11"/>
      <c r="C94" s="37"/>
      <c r="D94" s="10"/>
      <c r="E94" s="11"/>
      <c r="F94" s="10"/>
      <c r="G94" s="10"/>
      <c r="H94" s="11"/>
      <c r="I94" s="10"/>
      <c r="J94" s="10"/>
      <c r="K94" s="11"/>
      <c r="L94" s="1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21" x14ac:dyDescent="0.35">
      <c r="A95" s="10"/>
      <c r="B95" s="11"/>
      <c r="C95" s="37"/>
      <c r="D95" s="10"/>
      <c r="E95" s="11"/>
      <c r="F95" s="10"/>
      <c r="G95" s="10"/>
      <c r="H95" s="11"/>
      <c r="I95" s="10"/>
      <c r="J95" s="10"/>
      <c r="K95" s="11"/>
      <c r="L95" s="1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21" x14ac:dyDescent="0.35">
      <c r="A96" s="10"/>
      <c r="B96" s="11"/>
      <c r="C96" s="37"/>
      <c r="D96" s="10"/>
      <c r="E96" s="11"/>
      <c r="F96" s="10"/>
      <c r="G96" s="10"/>
      <c r="H96" s="11"/>
      <c r="I96" s="10"/>
      <c r="J96" s="10"/>
      <c r="K96" s="11"/>
      <c r="L96" s="1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21" x14ac:dyDescent="0.35">
      <c r="A97" s="10"/>
      <c r="B97" s="11"/>
      <c r="C97" s="37"/>
      <c r="D97" s="10"/>
      <c r="E97" s="11"/>
      <c r="F97" s="10"/>
      <c r="G97" s="10"/>
      <c r="H97" s="11"/>
      <c r="I97" s="10"/>
      <c r="J97" s="10"/>
      <c r="K97" s="11"/>
      <c r="L97" s="1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21" x14ac:dyDescent="0.35">
      <c r="A98" s="10"/>
      <c r="B98" s="11"/>
      <c r="C98" s="37"/>
      <c r="D98" s="10"/>
      <c r="E98" s="11"/>
      <c r="F98" s="10"/>
      <c r="G98" s="10"/>
      <c r="H98" s="11"/>
      <c r="I98" s="10"/>
      <c r="J98" s="10"/>
      <c r="K98" s="11"/>
      <c r="L98" s="1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21" x14ac:dyDescent="0.35">
      <c r="A99" s="10"/>
      <c r="B99" s="11"/>
      <c r="C99" s="37"/>
      <c r="D99" s="10"/>
      <c r="E99" s="11"/>
      <c r="F99" s="10"/>
      <c r="G99" s="10"/>
      <c r="H99" s="11"/>
      <c r="I99" s="10"/>
      <c r="J99" s="10"/>
      <c r="K99" s="11"/>
      <c r="L99" s="1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3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3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3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3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3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3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3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3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3">
      <c r="A108" s="1"/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3">
      <c r="A109" s="1"/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3">
      <c r="A110" s="1"/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3">
      <c r="A111" s="1"/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3">
      <c r="A112" s="1"/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3">
      <c r="A113" s="1"/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3">
      <c r="A114" s="1"/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3">
      <c r="A115" s="1"/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3">
      <c r="A116" s="1"/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3">
      <c r="A117" s="1"/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3">
      <c r="A118" s="1"/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3">
      <c r="A119" s="1"/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3">
      <c r="A120" s="1"/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3">
      <c r="A121" s="1"/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3">
      <c r="A122" s="1"/>
      <c r="B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3">
      <c r="A123" s="1"/>
      <c r="B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3">
      <c r="A124" s="1"/>
      <c r="B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3">
      <c r="A125" s="1"/>
      <c r="B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3">
      <c r="A126" s="1"/>
      <c r="B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3">
      <c r="A127" s="1"/>
      <c r="B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3">
      <c r="A128" s="1"/>
      <c r="B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3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3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3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3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3">
      <c r="A133" s="1"/>
      <c r="B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3">
      <c r="A134" s="1"/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3">
      <c r="A135" s="1"/>
      <c r="B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3">
      <c r="A136" s="1"/>
      <c r="B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3">
      <c r="A137" s="1"/>
      <c r="B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3">
      <c r="A138" s="1"/>
      <c r="B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3">
      <c r="A139" s="1"/>
      <c r="B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3">
      <c r="A140" s="1"/>
      <c r="B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3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3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3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3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3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3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3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3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3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3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3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3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3">
      <c r="A153" s="1"/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3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3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3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3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3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3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3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3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3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3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3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3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3">
      <c r="A166" s="1"/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3">
      <c r="A167" s="1"/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3">
      <c r="A168" s="1"/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3">
      <c r="A169" s="1"/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3">
      <c r="A170" s="1"/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3">
      <c r="A171" s="1"/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3">
      <c r="A172" s="1"/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3">
      <c r="A173" s="1"/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3">
      <c r="A174" s="1"/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3">
      <c r="A175" s="1"/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3">
      <c r="A176" s="1"/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3">
      <c r="A177" s="1"/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3">
      <c r="A178" s="1"/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3">
      <c r="A179" s="1"/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3">
      <c r="A180" s="1"/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3">
      <c r="A181" s="1"/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3">
      <c r="A182" s="1"/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3">
      <c r="A183" s="1"/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3">
      <c r="A184" s="1"/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3">
      <c r="A185" s="1"/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3">
      <c r="A186" s="1"/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3">
      <c r="A187" s="1"/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3">
      <c r="A188" s="1"/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3">
      <c r="A189" s="1"/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3">
      <c r="A190" s="1"/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3">
      <c r="A191" s="1"/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3">
      <c r="A192" s="1"/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3">
      <c r="A193" s="1"/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3">
      <c r="A194" s="1"/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3">
      <c r="A195" s="1"/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3">
      <c r="A196" s="1"/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3">
      <c r="A197" s="1"/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3">
      <c r="A198" s="1"/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3">
      <c r="A199" s="1"/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3">
      <c r="A200" s="1"/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3">
      <c r="A201" s="1"/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3">
      <c r="A202" s="1"/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3">
      <c r="A203" s="1"/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3">
      <c r="A204" s="1"/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3">
      <c r="A205" s="1"/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3">
      <c r="A206" s="1"/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3">
      <c r="A207" s="1"/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3">
      <c r="A208" s="1"/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3">
      <c r="A209" s="1"/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3">
      <c r="A210" s="1"/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3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3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3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3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3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3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3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3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3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3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3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3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3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3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3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3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3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3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3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3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3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3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3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3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3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3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3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3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3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3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3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3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3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3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3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3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3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3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3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3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3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3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3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3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3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3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3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3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3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3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3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3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3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3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3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3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3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3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3">
      <c r="A269" s="1"/>
      <c r="B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3">
      <c r="A270" s="1"/>
      <c r="B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x14ac:dyDescent="0.3">
      <c r="A271" s="1"/>
      <c r="B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x14ac:dyDescent="0.3">
      <c r="A272" s="1"/>
      <c r="B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x14ac:dyDescent="0.3">
      <c r="A273" s="1"/>
      <c r="B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x14ac:dyDescent="0.3">
      <c r="A274" s="1"/>
      <c r="B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x14ac:dyDescent="0.3">
      <c r="A275" s="1"/>
      <c r="B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x14ac:dyDescent="0.3">
      <c r="A276" s="1"/>
      <c r="B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x14ac:dyDescent="0.3">
      <c r="A277" s="1"/>
      <c r="B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x14ac:dyDescent="0.3">
      <c r="A278" s="1"/>
      <c r="B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x14ac:dyDescent="0.3">
      <c r="A279" s="1"/>
      <c r="B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x14ac:dyDescent="0.3">
      <c r="A280" s="1"/>
      <c r="B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x14ac:dyDescent="0.3">
      <c r="A281" s="1"/>
      <c r="B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x14ac:dyDescent="0.3">
      <c r="A282" s="1"/>
      <c r="B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x14ac:dyDescent="0.3">
      <c r="A283" s="1"/>
      <c r="B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x14ac:dyDescent="0.3">
      <c r="A284" s="1"/>
      <c r="B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x14ac:dyDescent="0.3">
      <c r="A285" s="1"/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x14ac:dyDescent="0.3">
      <c r="A286" s="1"/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x14ac:dyDescent="0.3">
      <c r="A287" s="1"/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x14ac:dyDescent="0.3">
      <c r="A288" s="1"/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x14ac:dyDescent="0.3">
      <c r="A289" s="1"/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x14ac:dyDescent="0.3">
      <c r="A290" s="1"/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x14ac:dyDescent="0.3">
      <c r="A291" s="1"/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x14ac:dyDescent="0.3">
      <c r="A292" s="1"/>
      <c r="B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x14ac:dyDescent="0.3">
      <c r="A293" s="1"/>
      <c r="B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x14ac:dyDescent="0.3">
      <c r="A294" s="1"/>
      <c r="B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x14ac:dyDescent="0.3">
      <c r="A295" s="1"/>
      <c r="B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x14ac:dyDescent="0.3">
      <c r="A296" s="1"/>
      <c r="B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x14ac:dyDescent="0.3">
      <c r="A297" s="1"/>
      <c r="B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x14ac:dyDescent="0.3">
      <c r="A298" s="1"/>
      <c r="B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x14ac:dyDescent="0.3">
      <c r="A299" s="1"/>
      <c r="B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x14ac:dyDescent="0.3">
      <c r="A300" s="1"/>
      <c r="B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x14ac:dyDescent="0.3">
      <c r="A301" s="1"/>
      <c r="B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x14ac:dyDescent="0.3">
      <c r="A302" s="1"/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x14ac:dyDescent="0.3">
      <c r="A303" s="1"/>
      <c r="B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x14ac:dyDescent="0.3">
      <c r="A304" s="1"/>
      <c r="B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x14ac:dyDescent="0.3">
      <c r="A305" s="1"/>
      <c r="B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x14ac:dyDescent="0.3">
      <c r="A306" s="1"/>
      <c r="B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x14ac:dyDescent="0.3">
      <c r="A307" s="1"/>
      <c r="B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x14ac:dyDescent="0.3">
      <c r="A308" s="1"/>
      <c r="B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x14ac:dyDescent="0.3">
      <c r="A309" s="1"/>
      <c r="B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x14ac:dyDescent="0.3">
      <c r="A310" s="1"/>
      <c r="B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x14ac:dyDescent="0.3">
      <c r="A311" s="1"/>
      <c r="B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x14ac:dyDescent="0.3">
      <c r="A312" s="1"/>
      <c r="B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x14ac:dyDescent="0.3">
      <c r="A313" s="1"/>
      <c r="B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x14ac:dyDescent="0.3">
      <c r="A314" s="1"/>
      <c r="B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x14ac:dyDescent="0.3">
      <c r="A315" s="1"/>
      <c r="B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x14ac:dyDescent="0.3">
      <c r="A316" s="1"/>
      <c r="B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x14ac:dyDescent="0.3">
      <c r="A317" s="1"/>
      <c r="B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x14ac:dyDescent="0.3">
      <c r="A318" s="1"/>
      <c r="B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x14ac:dyDescent="0.3">
      <c r="A319" s="1"/>
      <c r="B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x14ac:dyDescent="0.3">
      <c r="A320" s="1"/>
      <c r="B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x14ac:dyDescent="0.3">
      <c r="A321" s="1"/>
      <c r="B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x14ac:dyDescent="0.3">
      <c r="A322" s="1"/>
      <c r="B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x14ac:dyDescent="0.3">
      <c r="A323" s="1"/>
      <c r="B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x14ac:dyDescent="0.3">
      <c r="A324" s="1"/>
      <c r="B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x14ac:dyDescent="0.3">
      <c r="A325" s="1"/>
      <c r="B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x14ac:dyDescent="0.3">
      <c r="A326" s="1"/>
      <c r="B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x14ac:dyDescent="0.3">
      <c r="A327" s="1"/>
      <c r="B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x14ac:dyDescent="0.3">
      <c r="A328" s="1"/>
      <c r="B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x14ac:dyDescent="0.3">
      <c r="A329" s="1"/>
      <c r="B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x14ac:dyDescent="0.3">
      <c r="A330" s="1"/>
      <c r="B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x14ac:dyDescent="0.3">
      <c r="A331" s="1"/>
      <c r="B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x14ac:dyDescent="0.3">
      <c r="A332" s="1"/>
      <c r="B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x14ac:dyDescent="0.3">
      <c r="A333" s="1"/>
      <c r="B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x14ac:dyDescent="0.3">
      <c r="A334" s="1"/>
      <c r="B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x14ac:dyDescent="0.3">
      <c r="A335" s="1"/>
      <c r="B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x14ac:dyDescent="0.3">
      <c r="A336" s="1"/>
      <c r="B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x14ac:dyDescent="0.3">
      <c r="A337" s="1"/>
      <c r="B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x14ac:dyDescent="0.3">
      <c r="A338" s="1"/>
      <c r="B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x14ac:dyDescent="0.3">
      <c r="A339" s="1"/>
      <c r="B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x14ac:dyDescent="0.3">
      <c r="A340" s="1"/>
      <c r="B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x14ac:dyDescent="0.3">
      <c r="A341" s="1"/>
      <c r="B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x14ac:dyDescent="0.3">
      <c r="A342" s="1"/>
      <c r="B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x14ac:dyDescent="0.3">
      <c r="A343" s="1"/>
      <c r="B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x14ac:dyDescent="0.3">
      <c r="A344" s="1"/>
      <c r="B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x14ac:dyDescent="0.3">
      <c r="A345" s="1"/>
      <c r="B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x14ac:dyDescent="0.3">
      <c r="A346" s="1"/>
      <c r="B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x14ac:dyDescent="0.3">
      <c r="A347" s="1"/>
      <c r="B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x14ac:dyDescent="0.3">
      <c r="A348" s="1"/>
      <c r="B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x14ac:dyDescent="0.3">
      <c r="A349" s="1"/>
      <c r="B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x14ac:dyDescent="0.3">
      <c r="A350" s="1"/>
      <c r="B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x14ac:dyDescent="0.3">
      <c r="A351" s="1"/>
      <c r="B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x14ac:dyDescent="0.3">
      <c r="A352" s="1"/>
      <c r="B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x14ac:dyDescent="0.3">
      <c r="A353" s="1"/>
      <c r="B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x14ac:dyDescent="0.3">
      <c r="A354" s="1"/>
      <c r="B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x14ac:dyDescent="0.3">
      <c r="A355" s="1"/>
      <c r="B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x14ac:dyDescent="0.3">
      <c r="A356" s="1"/>
      <c r="B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x14ac:dyDescent="0.3">
      <c r="A357" s="1"/>
      <c r="B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x14ac:dyDescent="0.3">
      <c r="A358" s="1"/>
      <c r="B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x14ac:dyDescent="0.3">
      <c r="A359" s="1"/>
      <c r="B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x14ac:dyDescent="0.3">
      <c r="A360" s="1"/>
      <c r="B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x14ac:dyDescent="0.3">
      <c r="A361" s="1"/>
      <c r="B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x14ac:dyDescent="0.3">
      <c r="A362" s="1"/>
      <c r="B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x14ac:dyDescent="0.3">
      <c r="A363" s="1"/>
      <c r="B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x14ac:dyDescent="0.3">
      <c r="A364" s="1"/>
      <c r="B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x14ac:dyDescent="0.3">
      <c r="A365" s="1"/>
      <c r="B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x14ac:dyDescent="0.3">
      <c r="A366" s="1"/>
      <c r="B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x14ac:dyDescent="0.3">
      <c r="A367" s="1"/>
      <c r="B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x14ac:dyDescent="0.3">
      <c r="A368" s="1"/>
      <c r="B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x14ac:dyDescent="0.3">
      <c r="A369" s="1"/>
      <c r="B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x14ac:dyDescent="0.3">
      <c r="A370" s="1"/>
      <c r="B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x14ac:dyDescent="0.3">
      <c r="A371" s="1"/>
      <c r="B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x14ac:dyDescent="0.3">
      <c r="A372" s="1"/>
      <c r="B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x14ac:dyDescent="0.3">
      <c r="A373" s="1"/>
      <c r="B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x14ac:dyDescent="0.3">
      <c r="A374" s="1"/>
      <c r="B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x14ac:dyDescent="0.3">
      <c r="A375" s="1"/>
      <c r="B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x14ac:dyDescent="0.3">
      <c r="A376" s="1"/>
      <c r="B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x14ac:dyDescent="0.3">
      <c r="A377" s="1"/>
      <c r="B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x14ac:dyDescent="0.3">
      <c r="A378" s="1"/>
      <c r="B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x14ac:dyDescent="0.3">
      <c r="A379" s="1"/>
      <c r="B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x14ac:dyDescent="0.3">
      <c r="A380" s="1"/>
      <c r="B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x14ac:dyDescent="0.3">
      <c r="A381" s="1"/>
      <c r="B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x14ac:dyDescent="0.3">
      <c r="A382" s="1"/>
      <c r="B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x14ac:dyDescent="0.3">
      <c r="A383" s="1"/>
      <c r="B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x14ac:dyDescent="0.3">
      <c r="A384" s="1"/>
      <c r="B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x14ac:dyDescent="0.3">
      <c r="A385" s="1"/>
      <c r="B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x14ac:dyDescent="0.3">
      <c r="A386" s="1"/>
      <c r="B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x14ac:dyDescent="0.3">
      <c r="A387" s="1"/>
      <c r="B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x14ac:dyDescent="0.3">
      <c r="A388" s="1"/>
      <c r="B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x14ac:dyDescent="0.3">
      <c r="A389" s="1"/>
      <c r="B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x14ac:dyDescent="0.3">
      <c r="A390" s="1"/>
      <c r="B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x14ac:dyDescent="0.3">
      <c r="A391" s="1"/>
      <c r="B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x14ac:dyDescent="0.3">
      <c r="A392" s="1"/>
      <c r="B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x14ac:dyDescent="0.3">
      <c r="A393" s="1"/>
      <c r="B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x14ac:dyDescent="0.3">
      <c r="A394" s="1"/>
      <c r="B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x14ac:dyDescent="0.3">
      <c r="A395" s="1"/>
      <c r="B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x14ac:dyDescent="0.3">
      <c r="A396" s="1"/>
      <c r="B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x14ac:dyDescent="0.3">
      <c r="A397" s="1"/>
      <c r="B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x14ac:dyDescent="0.3">
      <c r="A398" s="1"/>
      <c r="B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x14ac:dyDescent="0.3">
      <c r="A399" s="1"/>
      <c r="B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x14ac:dyDescent="0.3">
      <c r="A400" s="1"/>
      <c r="B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x14ac:dyDescent="0.3">
      <c r="A401" s="1"/>
      <c r="B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x14ac:dyDescent="0.3">
      <c r="A402" s="1"/>
      <c r="B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x14ac:dyDescent="0.3">
      <c r="A403" s="1"/>
      <c r="B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x14ac:dyDescent="0.3">
      <c r="A404" s="1"/>
      <c r="B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x14ac:dyDescent="0.3">
      <c r="A405" s="1"/>
      <c r="B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x14ac:dyDescent="0.3">
      <c r="A406" s="1"/>
      <c r="B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x14ac:dyDescent="0.3">
      <c r="A407" s="1"/>
      <c r="B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x14ac:dyDescent="0.3">
      <c r="A408" s="1"/>
      <c r="B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x14ac:dyDescent="0.3">
      <c r="A409" s="1"/>
      <c r="B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x14ac:dyDescent="0.3">
      <c r="A410" s="1"/>
      <c r="B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x14ac:dyDescent="0.3">
      <c r="A411" s="1"/>
      <c r="B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x14ac:dyDescent="0.3">
      <c r="A412" s="1"/>
      <c r="B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x14ac:dyDescent="0.3">
      <c r="A413" s="1"/>
      <c r="B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x14ac:dyDescent="0.3">
      <c r="A414" s="1"/>
      <c r="B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x14ac:dyDescent="0.3">
      <c r="A415" s="1"/>
      <c r="B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x14ac:dyDescent="0.3">
      <c r="A416" s="1"/>
      <c r="B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x14ac:dyDescent="0.3">
      <c r="A417" s="1"/>
      <c r="B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x14ac:dyDescent="0.3">
      <c r="A418" s="1"/>
      <c r="B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x14ac:dyDescent="0.3">
      <c r="A419" s="1"/>
      <c r="B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x14ac:dyDescent="0.3">
      <c r="A420" s="1"/>
      <c r="B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x14ac:dyDescent="0.3">
      <c r="A421" s="1"/>
      <c r="B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x14ac:dyDescent="0.3">
      <c r="A422" s="1"/>
      <c r="B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x14ac:dyDescent="0.3">
      <c r="A423" s="1"/>
      <c r="B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x14ac:dyDescent="0.3">
      <c r="A424" s="1"/>
      <c r="B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x14ac:dyDescent="0.3">
      <c r="A425" s="1"/>
      <c r="B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x14ac:dyDescent="0.3">
      <c r="A426" s="1"/>
      <c r="B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x14ac:dyDescent="0.3">
      <c r="A427" s="1"/>
      <c r="B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x14ac:dyDescent="0.3">
      <c r="A428" s="1"/>
      <c r="B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x14ac:dyDescent="0.3">
      <c r="A429" s="1"/>
      <c r="B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x14ac:dyDescent="0.3">
      <c r="A430" s="1"/>
      <c r="B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x14ac:dyDescent="0.3">
      <c r="A431" s="1"/>
      <c r="B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x14ac:dyDescent="0.3">
      <c r="A432" s="1"/>
      <c r="B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x14ac:dyDescent="0.3">
      <c r="A433" s="1"/>
      <c r="B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x14ac:dyDescent="0.3">
      <c r="A434" s="1"/>
      <c r="B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x14ac:dyDescent="0.3">
      <c r="A435" s="1"/>
      <c r="B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x14ac:dyDescent="0.3">
      <c r="A436" s="1"/>
      <c r="B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x14ac:dyDescent="0.3">
      <c r="A437" s="1"/>
      <c r="B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x14ac:dyDescent="0.3">
      <c r="A438" s="1"/>
      <c r="B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x14ac:dyDescent="0.3">
      <c r="A439" s="1"/>
      <c r="B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x14ac:dyDescent="0.3">
      <c r="A440" s="1"/>
      <c r="B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x14ac:dyDescent="0.3">
      <c r="A441" s="1"/>
      <c r="B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x14ac:dyDescent="0.3">
      <c r="A442" s="1"/>
      <c r="B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x14ac:dyDescent="0.3">
      <c r="A443" s="1"/>
      <c r="B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x14ac:dyDescent="0.3">
      <c r="A444" s="1"/>
      <c r="B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x14ac:dyDescent="0.3">
      <c r="A445" s="1"/>
      <c r="B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x14ac:dyDescent="0.3">
      <c r="A446" s="1"/>
      <c r="B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x14ac:dyDescent="0.3">
      <c r="A447" s="1"/>
      <c r="B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x14ac:dyDescent="0.3">
      <c r="A448" s="1"/>
      <c r="B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x14ac:dyDescent="0.3">
      <c r="A449" s="1"/>
      <c r="B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x14ac:dyDescent="0.3">
      <c r="A450" s="1"/>
      <c r="B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x14ac:dyDescent="0.3">
      <c r="A451" s="1"/>
      <c r="B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x14ac:dyDescent="0.3">
      <c r="A452" s="1"/>
      <c r="B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x14ac:dyDescent="0.3">
      <c r="A453" s="1"/>
      <c r="B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x14ac:dyDescent="0.3">
      <c r="A454" s="1"/>
      <c r="B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x14ac:dyDescent="0.3">
      <c r="A455" s="1"/>
      <c r="B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x14ac:dyDescent="0.3">
      <c r="A456" s="1"/>
      <c r="B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x14ac:dyDescent="0.3">
      <c r="A457" s="1"/>
      <c r="B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x14ac:dyDescent="0.3">
      <c r="A458" s="1"/>
      <c r="B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x14ac:dyDescent="0.3">
      <c r="A459" s="1"/>
      <c r="B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x14ac:dyDescent="0.3">
      <c r="A460" s="1"/>
      <c r="B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x14ac:dyDescent="0.3">
      <c r="A461" s="1"/>
      <c r="B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x14ac:dyDescent="0.3">
      <c r="A462" s="1"/>
      <c r="B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x14ac:dyDescent="0.3">
      <c r="A463" s="1"/>
      <c r="B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x14ac:dyDescent="0.3">
      <c r="A464" s="1"/>
      <c r="B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x14ac:dyDescent="0.3">
      <c r="A465" s="1"/>
      <c r="B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x14ac:dyDescent="0.3">
      <c r="A466" s="1"/>
      <c r="B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x14ac:dyDescent="0.3">
      <c r="A467" s="1"/>
      <c r="B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x14ac:dyDescent="0.3">
      <c r="A468" s="1"/>
      <c r="B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x14ac:dyDescent="0.3">
      <c r="A469" s="1"/>
      <c r="B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x14ac:dyDescent="0.3">
      <c r="A470" s="1"/>
      <c r="B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x14ac:dyDescent="0.3">
      <c r="A471" s="1"/>
      <c r="B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x14ac:dyDescent="0.3">
      <c r="A472" s="1"/>
      <c r="B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x14ac:dyDescent="0.3">
      <c r="A473" s="1"/>
      <c r="B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x14ac:dyDescent="0.3">
      <c r="A474" s="1"/>
      <c r="B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x14ac:dyDescent="0.3">
      <c r="A475" s="1"/>
      <c r="B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x14ac:dyDescent="0.3">
      <c r="A476" s="1"/>
      <c r="B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x14ac:dyDescent="0.3">
      <c r="A477" s="1"/>
      <c r="B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x14ac:dyDescent="0.3">
      <c r="A478" s="1"/>
      <c r="B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x14ac:dyDescent="0.3">
      <c r="A479" s="1"/>
      <c r="B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x14ac:dyDescent="0.3">
      <c r="A480" s="1"/>
      <c r="B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x14ac:dyDescent="0.3">
      <c r="A481" s="1"/>
      <c r="B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x14ac:dyDescent="0.3">
      <c r="A482" s="1"/>
      <c r="B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x14ac:dyDescent="0.3">
      <c r="A483" s="1"/>
      <c r="B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x14ac:dyDescent="0.3">
      <c r="A484" s="1"/>
      <c r="B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x14ac:dyDescent="0.3">
      <c r="A485" s="1"/>
      <c r="B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x14ac:dyDescent="0.3">
      <c r="A486" s="1"/>
      <c r="B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x14ac:dyDescent="0.3">
      <c r="A487" s="1"/>
      <c r="B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x14ac:dyDescent="0.3">
      <c r="A488" s="1"/>
      <c r="B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x14ac:dyDescent="0.3">
      <c r="A489" s="1"/>
      <c r="B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x14ac:dyDescent="0.3">
      <c r="A490" s="1"/>
      <c r="B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x14ac:dyDescent="0.3">
      <c r="A491" s="1"/>
      <c r="B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x14ac:dyDescent="0.3">
      <c r="A492" s="1"/>
      <c r="B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x14ac:dyDescent="0.3">
      <c r="A493" s="1"/>
      <c r="B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x14ac:dyDescent="0.3">
      <c r="A494" s="1"/>
      <c r="B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x14ac:dyDescent="0.3">
      <c r="A495" s="1"/>
      <c r="B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x14ac:dyDescent="0.3">
      <c r="A496" s="1"/>
      <c r="B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x14ac:dyDescent="0.3">
      <c r="A497" s="1"/>
      <c r="B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x14ac:dyDescent="0.3">
      <c r="A498" s="1"/>
      <c r="B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x14ac:dyDescent="0.3">
      <c r="A499" s="1"/>
      <c r="B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x14ac:dyDescent="0.3">
      <c r="A500" s="1"/>
      <c r="B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x14ac:dyDescent="0.3">
      <c r="A501" s="1"/>
      <c r="B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x14ac:dyDescent="0.3">
      <c r="A502" s="1"/>
      <c r="B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x14ac:dyDescent="0.3">
      <c r="A503" s="1"/>
      <c r="B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x14ac:dyDescent="0.3">
      <c r="A504" s="1"/>
      <c r="B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x14ac:dyDescent="0.3">
      <c r="A505" s="1"/>
      <c r="B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x14ac:dyDescent="0.3">
      <c r="A506" s="1"/>
      <c r="B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x14ac:dyDescent="0.3">
      <c r="A507" s="1"/>
      <c r="B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x14ac:dyDescent="0.3">
      <c r="A508" s="1"/>
      <c r="B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x14ac:dyDescent="0.3">
      <c r="A509" s="1"/>
      <c r="B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x14ac:dyDescent="0.3">
      <c r="A510" s="1"/>
      <c r="B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x14ac:dyDescent="0.3">
      <c r="A511" s="1"/>
      <c r="B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x14ac:dyDescent="0.3">
      <c r="A512" s="1"/>
      <c r="B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x14ac:dyDescent="0.3">
      <c r="A513" s="1"/>
      <c r="B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x14ac:dyDescent="0.3">
      <c r="A514" s="1"/>
      <c r="B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x14ac:dyDescent="0.3">
      <c r="A515" s="1"/>
      <c r="B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x14ac:dyDescent="0.3">
      <c r="A516" s="1"/>
      <c r="B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x14ac:dyDescent="0.3">
      <c r="A517" s="1"/>
      <c r="B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x14ac:dyDescent="0.3">
      <c r="A518" s="1"/>
      <c r="B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x14ac:dyDescent="0.3">
      <c r="A519" s="1"/>
      <c r="B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x14ac:dyDescent="0.3">
      <c r="A520" s="1"/>
      <c r="B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x14ac:dyDescent="0.3">
      <c r="A521" s="1"/>
      <c r="B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x14ac:dyDescent="0.3">
      <c r="A522" s="1"/>
      <c r="B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x14ac:dyDescent="0.3">
      <c r="A523" s="1"/>
      <c r="B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x14ac:dyDescent="0.3">
      <c r="A524" s="1"/>
      <c r="B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x14ac:dyDescent="0.3">
      <c r="A525" s="1"/>
      <c r="B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x14ac:dyDescent="0.3">
      <c r="A526" s="1"/>
      <c r="B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x14ac:dyDescent="0.3">
      <c r="A527" s="1"/>
      <c r="B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x14ac:dyDescent="0.3">
      <c r="A528" s="1"/>
      <c r="B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x14ac:dyDescent="0.3">
      <c r="A529" s="1"/>
      <c r="B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x14ac:dyDescent="0.3">
      <c r="A530" s="1"/>
      <c r="B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x14ac:dyDescent="0.3">
      <c r="A531" s="1"/>
      <c r="B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x14ac:dyDescent="0.3">
      <c r="A532" s="1"/>
      <c r="B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x14ac:dyDescent="0.3">
      <c r="A533" s="1"/>
      <c r="B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x14ac:dyDescent="0.3">
      <c r="A534" s="1"/>
      <c r="B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x14ac:dyDescent="0.3">
      <c r="A535" s="1"/>
      <c r="B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x14ac:dyDescent="0.3">
      <c r="A536" s="1"/>
      <c r="B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x14ac:dyDescent="0.3">
      <c r="A537" s="1"/>
      <c r="B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x14ac:dyDescent="0.3">
      <c r="A538" s="1"/>
      <c r="B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x14ac:dyDescent="0.3">
      <c r="A539" s="1"/>
      <c r="B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x14ac:dyDescent="0.3">
      <c r="A540" s="1"/>
      <c r="B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x14ac:dyDescent="0.3">
      <c r="A541" s="1"/>
      <c r="B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x14ac:dyDescent="0.3">
      <c r="A542" s="1"/>
      <c r="B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x14ac:dyDescent="0.3">
      <c r="A543" s="1"/>
      <c r="B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x14ac:dyDescent="0.3">
      <c r="A544" s="1"/>
      <c r="B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x14ac:dyDescent="0.3">
      <c r="A545" s="1"/>
      <c r="B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x14ac:dyDescent="0.3">
      <c r="A546" s="1"/>
      <c r="B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x14ac:dyDescent="0.3">
      <c r="A547" s="1"/>
      <c r="B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x14ac:dyDescent="0.3">
      <c r="A548" s="1"/>
      <c r="B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x14ac:dyDescent="0.3">
      <c r="A549" s="1"/>
      <c r="B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x14ac:dyDescent="0.3">
      <c r="A550" s="1"/>
      <c r="B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x14ac:dyDescent="0.3">
      <c r="A551" s="1"/>
      <c r="B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x14ac:dyDescent="0.3">
      <c r="A552" s="1"/>
      <c r="B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x14ac:dyDescent="0.3">
      <c r="A553" s="1"/>
      <c r="B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x14ac:dyDescent="0.3">
      <c r="A554" s="1"/>
      <c r="B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x14ac:dyDescent="0.3">
      <c r="A555" s="1"/>
      <c r="B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x14ac:dyDescent="0.3">
      <c r="A556" s="1"/>
      <c r="B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x14ac:dyDescent="0.3">
      <c r="A557" s="1"/>
      <c r="B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x14ac:dyDescent="0.3">
      <c r="A558" s="1"/>
      <c r="B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x14ac:dyDescent="0.3">
      <c r="A559" s="1"/>
      <c r="B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x14ac:dyDescent="0.3">
      <c r="A560" s="1"/>
      <c r="B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x14ac:dyDescent="0.3">
      <c r="A561" s="1"/>
      <c r="B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x14ac:dyDescent="0.3">
      <c r="A562" s="1"/>
      <c r="B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x14ac:dyDescent="0.3">
      <c r="A563" s="1"/>
      <c r="B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x14ac:dyDescent="0.3">
      <c r="A564" s="1"/>
      <c r="B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x14ac:dyDescent="0.3">
      <c r="A565" s="1"/>
      <c r="B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x14ac:dyDescent="0.3">
      <c r="A566" s="1"/>
      <c r="B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x14ac:dyDescent="0.3">
      <c r="A567" s="1"/>
      <c r="B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x14ac:dyDescent="0.3">
      <c r="A568" s="1"/>
      <c r="B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x14ac:dyDescent="0.3">
      <c r="A569" s="1"/>
      <c r="B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x14ac:dyDescent="0.3">
      <c r="A570" s="1"/>
      <c r="B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x14ac:dyDescent="0.3">
      <c r="A571" s="1"/>
      <c r="B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x14ac:dyDescent="0.3">
      <c r="A572" s="1"/>
      <c r="B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x14ac:dyDescent="0.3">
      <c r="A573" s="1"/>
      <c r="B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x14ac:dyDescent="0.3">
      <c r="A574" s="1"/>
      <c r="B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x14ac:dyDescent="0.3">
      <c r="A575" s="1"/>
      <c r="B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x14ac:dyDescent="0.3">
      <c r="A576" s="1"/>
      <c r="B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x14ac:dyDescent="0.3">
      <c r="A577" s="1"/>
      <c r="B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x14ac:dyDescent="0.3">
      <c r="A578" s="1"/>
      <c r="B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x14ac:dyDescent="0.3">
      <c r="A579" s="1"/>
      <c r="B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x14ac:dyDescent="0.3">
      <c r="A580" s="1"/>
      <c r="B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x14ac:dyDescent="0.3">
      <c r="A581" s="1"/>
      <c r="B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x14ac:dyDescent="0.3">
      <c r="A582" s="1"/>
      <c r="B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x14ac:dyDescent="0.3">
      <c r="A583" s="1"/>
      <c r="B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x14ac:dyDescent="0.3">
      <c r="A584" s="1"/>
      <c r="B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x14ac:dyDescent="0.3">
      <c r="A585" s="1"/>
      <c r="B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x14ac:dyDescent="0.3">
      <c r="A586" s="1"/>
      <c r="B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x14ac:dyDescent="0.3">
      <c r="A587" s="1"/>
      <c r="B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x14ac:dyDescent="0.3">
      <c r="A588" s="1"/>
      <c r="B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x14ac:dyDescent="0.3">
      <c r="A589" s="1"/>
      <c r="B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x14ac:dyDescent="0.3">
      <c r="A590" s="1"/>
      <c r="B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x14ac:dyDescent="0.3">
      <c r="A591" s="1"/>
      <c r="B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x14ac:dyDescent="0.3">
      <c r="A592" s="1"/>
      <c r="B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x14ac:dyDescent="0.3">
      <c r="A593" s="1"/>
      <c r="B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x14ac:dyDescent="0.3">
      <c r="A594" s="1"/>
      <c r="B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x14ac:dyDescent="0.3">
      <c r="A595" s="1"/>
      <c r="B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x14ac:dyDescent="0.3">
      <c r="A596" s="1"/>
      <c r="B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x14ac:dyDescent="0.3">
      <c r="A597" s="1"/>
      <c r="B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x14ac:dyDescent="0.3">
      <c r="A598" s="1"/>
      <c r="B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x14ac:dyDescent="0.3">
      <c r="A599" s="1"/>
      <c r="B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x14ac:dyDescent="0.3">
      <c r="A600" s="1"/>
      <c r="B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x14ac:dyDescent="0.3">
      <c r="A601" s="1"/>
      <c r="B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x14ac:dyDescent="0.3">
      <c r="A602" s="1"/>
      <c r="B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x14ac:dyDescent="0.3">
      <c r="A603" s="1"/>
      <c r="B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x14ac:dyDescent="0.3">
      <c r="A604" s="1"/>
      <c r="B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x14ac:dyDescent="0.3">
      <c r="A605" s="1"/>
      <c r="B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x14ac:dyDescent="0.3">
      <c r="A606" s="1"/>
      <c r="B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x14ac:dyDescent="0.3">
      <c r="A607" s="1"/>
      <c r="B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x14ac:dyDescent="0.3">
      <c r="A608" s="1"/>
      <c r="B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x14ac:dyDescent="0.3">
      <c r="A609" s="1"/>
      <c r="B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x14ac:dyDescent="0.3">
      <c r="A610" s="1"/>
      <c r="B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x14ac:dyDescent="0.3">
      <c r="A611" s="1"/>
      <c r="B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x14ac:dyDescent="0.3">
      <c r="A612" s="1"/>
      <c r="B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x14ac:dyDescent="0.3">
      <c r="A613" s="1"/>
      <c r="B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x14ac:dyDescent="0.3">
      <c r="A614" s="1"/>
      <c r="B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x14ac:dyDescent="0.3">
      <c r="A615" s="1"/>
      <c r="B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x14ac:dyDescent="0.3">
      <c r="A616" s="1"/>
      <c r="B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x14ac:dyDescent="0.3">
      <c r="A617" s="1"/>
      <c r="B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x14ac:dyDescent="0.3">
      <c r="A618" s="1"/>
      <c r="B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x14ac:dyDescent="0.3">
      <c r="A619" s="1"/>
      <c r="B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x14ac:dyDescent="0.3">
      <c r="A620" s="1"/>
      <c r="B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x14ac:dyDescent="0.3">
      <c r="A621" s="1"/>
      <c r="B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x14ac:dyDescent="0.3">
      <c r="A622" s="1"/>
      <c r="B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x14ac:dyDescent="0.3">
      <c r="A623" s="1"/>
      <c r="B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x14ac:dyDescent="0.3">
      <c r="A624" s="1"/>
      <c r="B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x14ac:dyDescent="0.3">
      <c r="A625" s="1"/>
      <c r="B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x14ac:dyDescent="0.3">
      <c r="A626" s="1"/>
      <c r="B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x14ac:dyDescent="0.3">
      <c r="A627" s="1"/>
      <c r="B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x14ac:dyDescent="0.3">
      <c r="A628" s="1"/>
      <c r="B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x14ac:dyDescent="0.3">
      <c r="A629" s="1"/>
      <c r="B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x14ac:dyDescent="0.3">
      <c r="A630" s="1"/>
      <c r="B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x14ac:dyDescent="0.3">
      <c r="A631" s="1"/>
      <c r="B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x14ac:dyDescent="0.3">
      <c r="A632" s="1"/>
      <c r="B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x14ac:dyDescent="0.3">
      <c r="A633" s="1"/>
      <c r="B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x14ac:dyDescent="0.3">
      <c r="A634" s="1"/>
      <c r="B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x14ac:dyDescent="0.3">
      <c r="A635" s="1"/>
      <c r="B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x14ac:dyDescent="0.3">
      <c r="A636" s="1"/>
      <c r="B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x14ac:dyDescent="0.3">
      <c r="A637" s="1"/>
      <c r="B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x14ac:dyDescent="0.3">
      <c r="A638" s="1"/>
      <c r="B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x14ac:dyDescent="0.3">
      <c r="A639" s="1"/>
      <c r="B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x14ac:dyDescent="0.3">
      <c r="A640" s="1"/>
      <c r="B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x14ac:dyDescent="0.3">
      <c r="A641" s="1"/>
      <c r="B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x14ac:dyDescent="0.3">
      <c r="A642" s="1"/>
      <c r="B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x14ac:dyDescent="0.3">
      <c r="A643" s="1"/>
      <c r="B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x14ac:dyDescent="0.3">
      <c r="A644" s="1"/>
      <c r="B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x14ac:dyDescent="0.3">
      <c r="A645" s="1"/>
      <c r="B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x14ac:dyDescent="0.3">
      <c r="A646" s="1"/>
      <c r="B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x14ac:dyDescent="0.3">
      <c r="A647" s="1"/>
      <c r="B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x14ac:dyDescent="0.3">
      <c r="A648" s="1"/>
      <c r="B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x14ac:dyDescent="0.3">
      <c r="A649" s="1"/>
      <c r="B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x14ac:dyDescent="0.3">
      <c r="A650" s="1"/>
      <c r="B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x14ac:dyDescent="0.3">
      <c r="A651" s="1"/>
      <c r="B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x14ac:dyDescent="0.3">
      <c r="A652" s="1"/>
      <c r="B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x14ac:dyDescent="0.3">
      <c r="A653" s="1"/>
      <c r="B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x14ac:dyDescent="0.3">
      <c r="A654" s="1"/>
      <c r="B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x14ac:dyDescent="0.3">
      <c r="A655" s="1"/>
      <c r="B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x14ac:dyDescent="0.3">
      <c r="A656" s="1"/>
      <c r="B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x14ac:dyDescent="0.3">
      <c r="A657" s="1"/>
      <c r="B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x14ac:dyDescent="0.3">
      <c r="A658" s="1"/>
      <c r="B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x14ac:dyDescent="0.3">
      <c r="A659" s="1"/>
      <c r="B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x14ac:dyDescent="0.3">
      <c r="A660" s="1"/>
      <c r="B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x14ac:dyDescent="0.3">
      <c r="A661" s="1"/>
      <c r="B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x14ac:dyDescent="0.3">
      <c r="A662" s="1"/>
      <c r="B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x14ac:dyDescent="0.3">
      <c r="A663" s="1"/>
      <c r="B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x14ac:dyDescent="0.3">
      <c r="A664" s="1"/>
      <c r="B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x14ac:dyDescent="0.3">
      <c r="A665" s="1"/>
      <c r="B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x14ac:dyDescent="0.3">
      <c r="A666" s="1"/>
      <c r="B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x14ac:dyDescent="0.3">
      <c r="A667" s="1"/>
      <c r="B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x14ac:dyDescent="0.3">
      <c r="A668" s="1"/>
      <c r="B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x14ac:dyDescent="0.3">
      <c r="A669" s="1"/>
      <c r="B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x14ac:dyDescent="0.3">
      <c r="A670" s="1"/>
      <c r="B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x14ac:dyDescent="0.3">
      <c r="A671" s="1"/>
      <c r="B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x14ac:dyDescent="0.3">
      <c r="A672" s="1"/>
      <c r="B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x14ac:dyDescent="0.3">
      <c r="A673" s="1"/>
      <c r="B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x14ac:dyDescent="0.3">
      <c r="A674" s="1"/>
      <c r="B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x14ac:dyDescent="0.3">
      <c r="A675" s="1"/>
      <c r="B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x14ac:dyDescent="0.3">
      <c r="A676" s="1"/>
      <c r="B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x14ac:dyDescent="0.3">
      <c r="A677" s="1"/>
      <c r="B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x14ac:dyDescent="0.3">
      <c r="A678" s="1"/>
      <c r="B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x14ac:dyDescent="0.3">
      <c r="A679" s="1"/>
      <c r="B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x14ac:dyDescent="0.3">
      <c r="A680" s="1"/>
      <c r="B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x14ac:dyDescent="0.3">
      <c r="A681" s="1"/>
      <c r="B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x14ac:dyDescent="0.3">
      <c r="A682" s="1"/>
      <c r="B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x14ac:dyDescent="0.3">
      <c r="A683" s="1"/>
      <c r="B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x14ac:dyDescent="0.3">
      <c r="A684" s="1"/>
      <c r="B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x14ac:dyDescent="0.3">
      <c r="A685" s="1"/>
      <c r="B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x14ac:dyDescent="0.3">
      <c r="A686" s="1"/>
      <c r="B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x14ac:dyDescent="0.3">
      <c r="A687" s="1"/>
      <c r="B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x14ac:dyDescent="0.3">
      <c r="A688" s="1"/>
      <c r="B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x14ac:dyDescent="0.3">
      <c r="A689" s="1"/>
      <c r="B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x14ac:dyDescent="0.3">
      <c r="A690" s="1"/>
      <c r="B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x14ac:dyDescent="0.3">
      <c r="A691" s="1"/>
      <c r="B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x14ac:dyDescent="0.3">
      <c r="A692" s="1"/>
      <c r="B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x14ac:dyDescent="0.3">
      <c r="A693" s="1"/>
      <c r="B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x14ac:dyDescent="0.3">
      <c r="A694" s="1"/>
      <c r="B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x14ac:dyDescent="0.3">
      <c r="A695" s="1"/>
      <c r="B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x14ac:dyDescent="0.3">
      <c r="A696" s="1"/>
      <c r="B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x14ac:dyDescent="0.3">
      <c r="A697" s="1"/>
      <c r="B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x14ac:dyDescent="0.3">
      <c r="A698" s="1"/>
      <c r="B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x14ac:dyDescent="0.3">
      <c r="A699" s="1"/>
      <c r="B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x14ac:dyDescent="0.3">
      <c r="A700" s="1"/>
      <c r="B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x14ac:dyDescent="0.3">
      <c r="A701" s="1"/>
      <c r="B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x14ac:dyDescent="0.3">
      <c r="A702" s="1"/>
      <c r="B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x14ac:dyDescent="0.3">
      <c r="A703" s="1"/>
      <c r="B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x14ac:dyDescent="0.3">
      <c r="A704" s="1"/>
      <c r="B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x14ac:dyDescent="0.3">
      <c r="A705" s="1"/>
      <c r="B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x14ac:dyDescent="0.3">
      <c r="A706" s="1"/>
      <c r="B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x14ac:dyDescent="0.3">
      <c r="A707" s="1"/>
      <c r="B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x14ac:dyDescent="0.3">
      <c r="A708" s="1"/>
      <c r="B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x14ac:dyDescent="0.3">
      <c r="A709" s="1"/>
      <c r="B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x14ac:dyDescent="0.3">
      <c r="A710" s="1"/>
      <c r="B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x14ac:dyDescent="0.3">
      <c r="A711" s="1"/>
      <c r="B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x14ac:dyDescent="0.3">
      <c r="A712" s="1"/>
      <c r="B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x14ac:dyDescent="0.3">
      <c r="A713" s="1"/>
      <c r="B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x14ac:dyDescent="0.3">
      <c r="A714" s="1"/>
      <c r="B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x14ac:dyDescent="0.3">
      <c r="A715" s="1"/>
      <c r="B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x14ac:dyDescent="0.3">
      <c r="A716" s="1"/>
      <c r="B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x14ac:dyDescent="0.3">
      <c r="A717" s="1"/>
      <c r="B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x14ac:dyDescent="0.3">
      <c r="A718" s="1"/>
      <c r="B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x14ac:dyDescent="0.3">
      <c r="A719" s="1"/>
      <c r="B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x14ac:dyDescent="0.3">
      <c r="A720" s="1"/>
      <c r="B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x14ac:dyDescent="0.3">
      <c r="A721" s="1"/>
      <c r="B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x14ac:dyDescent="0.3">
      <c r="A722" s="1"/>
      <c r="B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x14ac:dyDescent="0.3">
      <c r="A723" s="1"/>
      <c r="B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x14ac:dyDescent="0.3">
      <c r="A724" s="1"/>
      <c r="B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x14ac:dyDescent="0.3">
      <c r="A725" s="1"/>
      <c r="B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x14ac:dyDescent="0.3">
      <c r="A726" s="1"/>
      <c r="B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x14ac:dyDescent="0.3">
      <c r="A727" s="1"/>
      <c r="B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x14ac:dyDescent="0.3">
      <c r="A728" s="1"/>
      <c r="B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x14ac:dyDescent="0.3">
      <c r="A729" s="1"/>
      <c r="B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x14ac:dyDescent="0.3">
      <c r="A730" s="1"/>
      <c r="B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x14ac:dyDescent="0.3">
      <c r="A731" s="1"/>
      <c r="B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x14ac:dyDescent="0.3">
      <c r="A732" s="1"/>
      <c r="B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x14ac:dyDescent="0.3">
      <c r="A733" s="1"/>
      <c r="B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x14ac:dyDescent="0.3">
      <c r="A734" s="1"/>
      <c r="B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x14ac:dyDescent="0.3">
      <c r="A735" s="1"/>
      <c r="B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x14ac:dyDescent="0.3">
      <c r="A736" s="1"/>
      <c r="B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x14ac:dyDescent="0.3">
      <c r="A737" s="1"/>
      <c r="B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x14ac:dyDescent="0.3">
      <c r="A738" s="1"/>
      <c r="B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x14ac:dyDescent="0.3">
      <c r="A739" s="1"/>
      <c r="B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x14ac:dyDescent="0.3">
      <c r="A740" s="1"/>
      <c r="B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x14ac:dyDescent="0.3">
      <c r="A741" s="1"/>
      <c r="B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x14ac:dyDescent="0.3">
      <c r="A742" s="1"/>
      <c r="B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x14ac:dyDescent="0.3">
      <c r="A743" s="1"/>
      <c r="B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x14ac:dyDescent="0.3">
      <c r="A744" s="1"/>
      <c r="B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x14ac:dyDescent="0.3">
      <c r="A745" s="1"/>
      <c r="B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x14ac:dyDescent="0.3">
      <c r="A746" s="1"/>
      <c r="B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x14ac:dyDescent="0.3">
      <c r="A747" s="1"/>
      <c r="B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x14ac:dyDescent="0.3">
      <c r="A748" s="1"/>
      <c r="B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x14ac:dyDescent="0.3">
      <c r="A749" s="1"/>
      <c r="B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x14ac:dyDescent="0.3">
      <c r="A750" s="1"/>
      <c r="B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x14ac:dyDescent="0.3">
      <c r="A751" s="1"/>
      <c r="B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x14ac:dyDescent="0.3">
      <c r="A752" s="1"/>
      <c r="B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x14ac:dyDescent="0.3">
      <c r="A753" s="1"/>
      <c r="B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x14ac:dyDescent="0.3">
      <c r="A754" s="1"/>
      <c r="B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x14ac:dyDescent="0.3">
      <c r="A755" s="1"/>
      <c r="B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x14ac:dyDescent="0.3">
      <c r="A756" s="1"/>
      <c r="B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x14ac:dyDescent="0.3">
      <c r="A757" s="1"/>
      <c r="B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x14ac:dyDescent="0.3">
      <c r="A758" s="1"/>
      <c r="B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x14ac:dyDescent="0.3">
      <c r="A759" s="1"/>
      <c r="B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x14ac:dyDescent="0.3">
      <c r="A760" s="1"/>
      <c r="B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x14ac:dyDescent="0.3">
      <c r="A761" s="1"/>
      <c r="B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x14ac:dyDescent="0.3">
      <c r="A762" s="1"/>
      <c r="B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:44" x14ac:dyDescent="0.3">
      <c r="A763" s="1"/>
      <c r="B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:44" x14ac:dyDescent="0.3">
      <c r="A764" s="1"/>
      <c r="B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:44" x14ac:dyDescent="0.3">
      <c r="A765" s="1"/>
      <c r="B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:44" x14ac:dyDescent="0.3">
      <c r="A766" s="1"/>
      <c r="B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:44" x14ac:dyDescent="0.3">
      <c r="A767" s="1"/>
      <c r="B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:44" x14ac:dyDescent="0.3">
      <c r="A768" s="1"/>
      <c r="B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:44" x14ac:dyDescent="0.3">
      <c r="A769" s="1"/>
      <c r="B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:44" x14ac:dyDescent="0.3">
      <c r="A770" s="1"/>
      <c r="B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:44" x14ac:dyDescent="0.3">
      <c r="A771" s="1"/>
      <c r="B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:44" x14ac:dyDescent="0.3">
      <c r="A772" s="1"/>
      <c r="B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:44" x14ac:dyDescent="0.3">
      <c r="A773" s="1"/>
      <c r="B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:44" x14ac:dyDescent="0.3">
      <c r="A774" s="1"/>
      <c r="B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:44" x14ac:dyDescent="0.3">
      <c r="A775" s="1"/>
      <c r="B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:44" x14ac:dyDescent="0.3">
      <c r="A776" s="1"/>
      <c r="B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:44" x14ac:dyDescent="0.3">
      <c r="A777" s="1"/>
      <c r="B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:44" x14ac:dyDescent="0.3">
      <c r="A778" s="1"/>
      <c r="B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:44" x14ac:dyDescent="0.3">
      <c r="A779" s="1"/>
      <c r="B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:44" x14ac:dyDescent="0.3">
      <c r="A780" s="1"/>
      <c r="B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:44" x14ac:dyDescent="0.3">
      <c r="A781" s="1"/>
      <c r="B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:44" x14ac:dyDescent="0.3">
      <c r="A782" s="1"/>
      <c r="B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:44" x14ac:dyDescent="0.3">
      <c r="A783" s="1"/>
      <c r="B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:44" x14ac:dyDescent="0.3">
      <c r="A784" s="1"/>
      <c r="B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:44" x14ac:dyDescent="0.3">
      <c r="A785" s="1"/>
      <c r="B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:44" x14ac:dyDescent="0.3">
      <c r="A786" s="1"/>
      <c r="B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:44" x14ac:dyDescent="0.3">
      <c r="A787" s="1"/>
      <c r="B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:44" x14ac:dyDescent="0.3">
      <c r="A788" s="1"/>
      <c r="B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:44" x14ac:dyDescent="0.3">
      <c r="A789" s="1"/>
      <c r="B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:44" x14ac:dyDescent="0.3">
      <c r="A790" s="1"/>
      <c r="B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:44" x14ac:dyDescent="0.3">
      <c r="A791" s="1"/>
      <c r="B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:44" x14ac:dyDescent="0.3">
      <c r="A792" s="1"/>
      <c r="B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:44" x14ac:dyDescent="0.3">
      <c r="A793" s="1"/>
      <c r="B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:44" x14ac:dyDescent="0.3">
      <c r="A794" s="1"/>
      <c r="B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:44" x14ac:dyDescent="0.3">
      <c r="A795" s="1"/>
      <c r="B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:44" x14ac:dyDescent="0.3">
      <c r="A796" s="1"/>
      <c r="B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:44" x14ac:dyDescent="0.3">
      <c r="A797" s="1"/>
      <c r="B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:44" x14ac:dyDescent="0.3">
      <c r="A798" s="1"/>
      <c r="B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:44" x14ac:dyDescent="0.3">
      <c r="A799" s="1"/>
      <c r="B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1:44" x14ac:dyDescent="0.3">
      <c r="A800" s="1"/>
      <c r="B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1:44" x14ac:dyDescent="0.3">
      <c r="A801" s="1"/>
      <c r="B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1:44" x14ac:dyDescent="0.3">
      <c r="A802" s="1"/>
      <c r="B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1:44" x14ac:dyDescent="0.3">
      <c r="A803" s="1"/>
      <c r="B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1:44" x14ac:dyDescent="0.3">
      <c r="A804" s="1"/>
      <c r="B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1:44" x14ac:dyDescent="0.3">
      <c r="A805" s="1"/>
      <c r="B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1:44" x14ac:dyDescent="0.3">
      <c r="A806" s="1"/>
      <c r="B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1:44" x14ac:dyDescent="0.3">
      <c r="A807" s="1"/>
      <c r="B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1:44" x14ac:dyDescent="0.3">
      <c r="A808" s="1"/>
      <c r="B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1:44" x14ac:dyDescent="0.3">
      <c r="A809" s="1"/>
      <c r="B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1:44" x14ac:dyDescent="0.3">
      <c r="A810" s="1"/>
      <c r="B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1:44" x14ac:dyDescent="0.3">
      <c r="A811" s="1"/>
      <c r="B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1:44" x14ac:dyDescent="0.3">
      <c r="A812" s="1"/>
      <c r="B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1:44" x14ac:dyDescent="0.3">
      <c r="A813" s="1"/>
      <c r="B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1:44" x14ac:dyDescent="0.3">
      <c r="A814" s="1"/>
      <c r="B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1:44" x14ac:dyDescent="0.3">
      <c r="A815" s="1"/>
      <c r="B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1:44" x14ac:dyDescent="0.3">
      <c r="A816" s="1"/>
      <c r="B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1:44" x14ac:dyDescent="0.3">
      <c r="A817" s="1"/>
      <c r="B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1:44" x14ac:dyDescent="0.3">
      <c r="A818" s="1"/>
      <c r="B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1:44" x14ac:dyDescent="0.3">
      <c r="A819" s="1"/>
      <c r="B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1:44" x14ac:dyDescent="0.3">
      <c r="A820" s="1"/>
      <c r="B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1:44" x14ac:dyDescent="0.3">
      <c r="A821" s="1"/>
      <c r="B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1:44" x14ac:dyDescent="0.3">
      <c r="A822" s="1"/>
      <c r="B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1:44" x14ac:dyDescent="0.3">
      <c r="A823" s="1"/>
      <c r="B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1:44" x14ac:dyDescent="0.3">
      <c r="A824" s="1"/>
      <c r="B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1:44" x14ac:dyDescent="0.3">
      <c r="A825" s="1"/>
      <c r="B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1:44" x14ac:dyDescent="0.3">
      <c r="A826" s="1"/>
      <c r="B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1:44" x14ac:dyDescent="0.3">
      <c r="A827" s="1"/>
      <c r="B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1:44" x14ac:dyDescent="0.3">
      <c r="A828" s="1"/>
      <c r="B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1:44" x14ac:dyDescent="0.3">
      <c r="A829" s="1"/>
      <c r="B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1:44" x14ac:dyDescent="0.3">
      <c r="A830" s="1"/>
      <c r="B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1:44" x14ac:dyDescent="0.3">
      <c r="A831" s="1"/>
      <c r="B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1:44" x14ac:dyDescent="0.3">
      <c r="A832" s="1"/>
      <c r="B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1:44" x14ac:dyDescent="0.3">
      <c r="A833" s="1"/>
      <c r="B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1:44" x14ac:dyDescent="0.3">
      <c r="A834" s="1"/>
      <c r="B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1:44" x14ac:dyDescent="0.3">
      <c r="A835" s="1"/>
      <c r="B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1:44" x14ac:dyDescent="0.3">
      <c r="A836" s="1"/>
      <c r="B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1:44" x14ac:dyDescent="0.3">
      <c r="A837" s="1"/>
      <c r="B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1:44" x14ac:dyDescent="0.3">
      <c r="A838" s="1"/>
      <c r="B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1:44" x14ac:dyDescent="0.3">
      <c r="A839" s="1"/>
      <c r="B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1:44" x14ac:dyDescent="0.3">
      <c r="A840" s="1"/>
      <c r="B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1:44" x14ac:dyDescent="0.3">
      <c r="A841" s="1"/>
      <c r="B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1:44" x14ac:dyDescent="0.3">
      <c r="A842" s="1"/>
      <c r="B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1:44" x14ac:dyDescent="0.3">
      <c r="A843" s="1"/>
      <c r="B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1:44" x14ac:dyDescent="0.3">
      <c r="A844" s="1"/>
      <c r="B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1:44" x14ac:dyDescent="0.3">
      <c r="A845" s="1"/>
      <c r="B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1:44" x14ac:dyDescent="0.3">
      <c r="A846" s="1"/>
      <c r="B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1:44" x14ac:dyDescent="0.3">
      <c r="A847" s="1"/>
      <c r="B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1:44" x14ac:dyDescent="0.3">
      <c r="A848" s="1"/>
      <c r="B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1:44" x14ac:dyDescent="0.3">
      <c r="A849" s="1"/>
      <c r="B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1:44" x14ac:dyDescent="0.3">
      <c r="A850" s="1"/>
      <c r="B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1:44" x14ac:dyDescent="0.3">
      <c r="A851" s="1"/>
      <c r="B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1:44" x14ac:dyDescent="0.3">
      <c r="A852" s="1"/>
      <c r="B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1:44" x14ac:dyDescent="0.3">
      <c r="A853" s="1"/>
      <c r="B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1:44" x14ac:dyDescent="0.3">
      <c r="A854" s="1"/>
      <c r="B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1:44" x14ac:dyDescent="0.3">
      <c r="A855" s="1"/>
      <c r="B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1:44" x14ac:dyDescent="0.3">
      <c r="A856" s="1"/>
      <c r="B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1:44" x14ac:dyDescent="0.3">
      <c r="A857" s="1"/>
      <c r="B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1:44" x14ac:dyDescent="0.3">
      <c r="A858" s="1"/>
      <c r="B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1:44" x14ac:dyDescent="0.3">
      <c r="A859" s="1"/>
      <c r="B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1:44" x14ac:dyDescent="0.3">
      <c r="A860" s="1"/>
      <c r="B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1:44" x14ac:dyDescent="0.3">
      <c r="A861" s="1"/>
      <c r="B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1:44" x14ac:dyDescent="0.3">
      <c r="A862" s="1"/>
      <c r="B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1:44" x14ac:dyDescent="0.3">
      <c r="A863" s="1"/>
      <c r="B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1:44" x14ac:dyDescent="0.3">
      <c r="A864" s="1"/>
      <c r="B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1:44" x14ac:dyDescent="0.3">
      <c r="A865" s="1"/>
      <c r="B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1:44" x14ac:dyDescent="0.3">
      <c r="A866" s="1"/>
      <c r="B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1:44" x14ac:dyDescent="0.3">
      <c r="A867" s="1"/>
      <c r="B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1:44" x14ac:dyDescent="0.3">
      <c r="A868" s="1"/>
      <c r="B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1:44" x14ac:dyDescent="0.3">
      <c r="A869" s="1"/>
      <c r="B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1:44" x14ac:dyDescent="0.3">
      <c r="A870" s="1"/>
      <c r="B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1:44" x14ac:dyDescent="0.3">
      <c r="A871" s="1"/>
      <c r="B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1:44" x14ac:dyDescent="0.3">
      <c r="A872" s="1"/>
      <c r="B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1:44" x14ac:dyDescent="0.3">
      <c r="A873" s="1"/>
      <c r="B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1:44" x14ac:dyDescent="0.3">
      <c r="A874" s="1"/>
      <c r="B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1:44" x14ac:dyDescent="0.3">
      <c r="A875" s="1"/>
      <c r="B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1:44" x14ac:dyDescent="0.3">
      <c r="A876" s="1"/>
      <c r="B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1:44" x14ac:dyDescent="0.3">
      <c r="A877" s="1"/>
      <c r="B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1:44" x14ac:dyDescent="0.3">
      <c r="A878" s="1"/>
      <c r="B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1:44" x14ac:dyDescent="0.3">
      <c r="A879" s="1"/>
      <c r="B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1:44" x14ac:dyDescent="0.3">
      <c r="A880" s="1"/>
      <c r="B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1:44" x14ac:dyDescent="0.3">
      <c r="A881" s="1"/>
      <c r="B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1:44" x14ac:dyDescent="0.3">
      <c r="A882" s="1"/>
      <c r="B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1:44" x14ac:dyDescent="0.3">
      <c r="A883" s="1"/>
      <c r="B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1:44" x14ac:dyDescent="0.3">
      <c r="A884" s="1"/>
      <c r="B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1:44" x14ac:dyDescent="0.3">
      <c r="A885" s="1"/>
      <c r="B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1:44" x14ac:dyDescent="0.3">
      <c r="A886" s="1"/>
      <c r="B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1:44" x14ac:dyDescent="0.3">
      <c r="A887" s="1"/>
      <c r="B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1:44" x14ac:dyDescent="0.3">
      <c r="A888" s="1"/>
      <c r="B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1:44" x14ac:dyDescent="0.3">
      <c r="A889" s="1"/>
      <c r="B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1:44" x14ac:dyDescent="0.3">
      <c r="A890" s="1"/>
      <c r="B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1:44" x14ac:dyDescent="0.3">
      <c r="A891" s="1"/>
      <c r="B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1:44" x14ac:dyDescent="0.3">
      <c r="A892" s="1"/>
      <c r="B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1:44" x14ac:dyDescent="0.3">
      <c r="A893" s="1"/>
      <c r="B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1:44" x14ac:dyDescent="0.3">
      <c r="A894" s="1"/>
      <c r="B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1:44" x14ac:dyDescent="0.3">
      <c r="A895" s="1"/>
      <c r="B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1:44" x14ac:dyDescent="0.3">
      <c r="A896" s="1"/>
      <c r="B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1:44" x14ac:dyDescent="0.3">
      <c r="A897" s="1"/>
      <c r="B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1:44" x14ac:dyDescent="0.3">
      <c r="A898" s="1"/>
      <c r="B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1:44" x14ac:dyDescent="0.3">
      <c r="A899" s="1"/>
      <c r="B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1:44" x14ac:dyDescent="0.3">
      <c r="A900" s="1"/>
      <c r="B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1:44" x14ac:dyDescent="0.3">
      <c r="A901" s="1"/>
      <c r="B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1:44" x14ac:dyDescent="0.3">
      <c r="A902" s="1"/>
      <c r="B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1:44" x14ac:dyDescent="0.3">
      <c r="A903" s="1"/>
      <c r="B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1:44" x14ac:dyDescent="0.3">
      <c r="A904" s="1"/>
      <c r="B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1:44" x14ac:dyDescent="0.3">
      <c r="A905" s="1"/>
      <c r="B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1:44" x14ac:dyDescent="0.3">
      <c r="A906" s="1"/>
      <c r="B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1:44" x14ac:dyDescent="0.3">
      <c r="A907" s="1"/>
      <c r="B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1:44" x14ac:dyDescent="0.3">
      <c r="A908" s="1"/>
      <c r="B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1:44" x14ac:dyDescent="0.3">
      <c r="A909" s="1"/>
      <c r="B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1:44" x14ac:dyDescent="0.3">
      <c r="A910" s="1"/>
      <c r="B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1:44" x14ac:dyDescent="0.3">
      <c r="A911" s="1"/>
      <c r="B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1:44" x14ac:dyDescent="0.3">
      <c r="A912" s="1"/>
      <c r="B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1:44" x14ac:dyDescent="0.3">
      <c r="A913" s="1"/>
      <c r="B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1:44" x14ac:dyDescent="0.3">
      <c r="A914" s="1"/>
      <c r="B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1:44" x14ac:dyDescent="0.3">
      <c r="A915" s="1"/>
      <c r="B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1:44" x14ac:dyDescent="0.3">
      <c r="A916" s="1"/>
      <c r="B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1:44" x14ac:dyDescent="0.3">
      <c r="A917" s="1"/>
      <c r="B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1:44" x14ac:dyDescent="0.3">
      <c r="A918" s="1"/>
      <c r="B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1:44" x14ac:dyDescent="0.3">
      <c r="A919" s="1"/>
      <c r="B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1:44" x14ac:dyDescent="0.3">
      <c r="A920" s="1"/>
      <c r="B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1:44" x14ac:dyDescent="0.3">
      <c r="A921" s="1"/>
      <c r="B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1:44" x14ac:dyDescent="0.3">
      <c r="A922" s="1"/>
      <c r="B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1:44" x14ac:dyDescent="0.3">
      <c r="A923" s="1"/>
      <c r="B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1:44" x14ac:dyDescent="0.3">
      <c r="A924" s="1"/>
      <c r="B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1:44" x14ac:dyDescent="0.3">
      <c r="A925" s="1"/>
      <c r="B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1:44" x14ac:dyDescent="0.3">
      <c r="A926" s="1"/>
      <c r="B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1:44" x14ac:dyDescent="0.3">
      <c r="A927" s="1"/>
      <c r="B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1:44" x14ac:dyDescent="0.3">
      <c r="A928" s="1"/>
      <c r="B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1:44" x14ac:dyDescent="0.3">
      <c r="A929" s="1"/>
      <c r="B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1:44" x14ac:dyDescent="0.3">
      <c r="A930" s="1"/>
      <c r="B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1:44" x14ac:dyDescent="0.3">
      <c r="A931" s="1"/>
      <c r="B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1:44" x14ac:dyDescent="0.3">
      <c r="A932" s="1"/>
      <c r="B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1:44" x14ac:dyDescent="0.3">
      <c r="A933" s="1"/>
      <c r="B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1:44" x14ac:dyDescent="0.3">
      <c r="A934" s="1"/>
      <c r="B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1:44" x14ac:dyDescent="0.3">
      <c r="A935" s="1"/>
      <c r="B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1:44" x14ac:dyDescent="0.3">
      <c r="A936" s="1"/>
      <c r="B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1:44" x14ac:dyDescent="0.3">
      <c r="A937" s="1"/>
      <c r="B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1:44" x14ac:dyDescent="0.3">
      <c r="A938" s="1"/>
      <c r="B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1:44" x14ac:dyDescent="0.3">
      <c r="A939" s="1"/>
      <c r="B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1:44" x14ac:dyDescent="0.3">
      <c r="A940" s="1"/>
      <c r="B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1:44" x14ac:dyDescent="0.3">
      <c r="A941" s="1"/>
      <c r="B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1:44" x14ac:dyDescent="0.3">
      <c r="A942" s="1"/>
      <c r="B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1:44" x14ac:dyDescent="0.3">
      <c r="A943" s="1"/>
      <c r="B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1:44" x14ac:dyDescent="0.3">
      <c r="A944" s="1"/>
      <c r="B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1:44" x14ac:dyDescent="0.3">
      <c r="A945" s="1"/>
      <c r="B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1:44" x14ac:dyDescent="0.3">
      <c r="A946" s="1"/>
      <c r="B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1:44" x14ac:dyDescent="0.3">
      <c r="A947" s="1"/>
      <c r="B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1:44" x14ac:dyDescent="0.3">
      <c r="A948" s="1"/>
      <c r="B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1:44" x14ac:dyDescent="0.3">
      <c r="A949" s="1"/>
      <c r="B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1:44" x14ac:dyDescent="0.3">
      <c r="A950" s="1"/>
      <c r="B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1:44" x14ac:dyDescent="0.3">
      <c r="A951" s="1"/>
      <c r="B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1:44" x14ac:dyDescent="0.3">
      <c r="A952" s="1"/>
      <c r="B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1:44" x14ac:dyDescent="0.3">
      <c r="A953" s="1"/>
      <c r="B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1:44" x14ac:dyDescent="0.3">
      <c r="A954" s="1"/>
      <c r="B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1:44" x14ac:dyDescent="0.3">
      <c r="A955" s="1"/>
      <c r="B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1:44" x14ac:dyDescent="0.3">
      <c r="A956" s="1"/>
      <c r="B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1:44" x14ac:dyDescent="0.3">
      <c r="A957" s="1"/>
      <c r="B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1:44" x14ac:dyDescent="0.3">
      <c r="A958" s="1"/>
      <c r="B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1:44" x14ac:dyDescent="0.3">
      <c r="A959" s="1"/>
      <c r="B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1:44" x14ac:dyDescent="0.3">
      <c r="A960" s="1"/>
      <c r="B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1:44" x14ac:dyDescent="0.3">
      <c r="A961" s="1"/>
      <c r="B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1:44" x14ac:dyDescent="0.3">
      <c r="A962" s="1"/>
      <c r="B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1:44" x14ac:dyDescent="0.3">
      <c r="A963" s="1"/>
      <c r="B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1:44" x14ac:dyDescent="0.3">
      <c r="A964" s="1"/>
      <c r="B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1:44" x14ac:dyDescent="0.3">
      <c r="A965" s="1"/>
      <c r="B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1:44" x14ac:dyDescent="0.3">
      <c r="A966" s="1"/>
      <c r="B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1:44" x14ac:dyDescent="0.3">
      <c r="A967" s="1"/>
      <c r="B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1:44" x14ac:dyDescent="0.3">
      <c r="A968" s="1"/>
      <c r="B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</sheetData>
  <sortState ref="G39:I42">
    <sortCondition descending="1" ref="I39:I42"/>
  </sortState>
  <mergeCells count="24">
    <mergeCell ref="A1:L1"/>
    <mergeCell ref="A2:C2"/>
    <mergeCell ref="D2:F2"/>
    <mergeCell ref="G2:I2"/>
    <mergeCell ref="A19:C19"/>
    <mergeCell ref="D19:F19"/>
    <mergeCell ref="G19:I19"/>
    <mergeCell ref="J19:L19"/>
    <mergeCell ref="A54:C54"/>
    <mergeCell ref="D54:F54"/>
    <mergeCell ref="G54:I54"/>
    <mergeCell ref="J54:L54"/>
    <mergeCell ref="A36:L36"/>
    <mergeCell ref="A37:C37"/>
    <mergeCell ref="D37:F37"/>
    <mergeCell ref="G37:I37"/>
    <mergeCell ref="A71:L71"/>
    <mergeCell ref="A72:C72"/>
    <mergeCell ref="D72:F72"/>
    <mergeCell ref="G72:I72"/>
    <mergeCell ref="J86:L86"/>
    <mergeCell ref="A86:C86"/>
    <mergeCell ref="D86:F86"/>
    <mergeCell ref="G86:I86"/>
  </mergeCells>
  <pageMargins left="0.5" right="0.5" top="0.5" bottom="0.5" header="0" footer="0"/>
  <pageSetup scale="49" fitToHeight="3" orientation="landscape" r:id="rId1"/>
  <rowBreaks count="2" manualBreakCount="2">
    <brk id="35" max="15" man="1"/>
    <brk id="7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7421A-6D8E-4576-A3D4-F1EB717A5C32}">
  <sheetPr>
    <pageSetUpPr fitToPage="1"/>
  </sheetPr>
  <dimension ref="A1:AR855"/>
  <sheetViews>
    <sheetView topLeftCell="A9" zoomScaleNormal="100" workbookViewId="0">
      <selection activeCell="H22" sqref="H22"/>
    </sheetView>
  </sheetViews>
  <sheetFormatPr defaultRowHeight="18.75" x14ac:dyDescent="0.25"/>
  <cols>
    <col min="2" max="2" width="22.42578125" customWidth="1"/>
    <col min="3" max="3" width="8.7109375" style="36"/>
    <col min="5" max="5" width="22.42578125" customWidth="1"/>
    <col min="8" max="8" width="22.42578125" customWidth="1"/>
    <col min="11" max="11" width="22.42578125" customWidth="1"/>
  </cols>
  <sheetData>
    <row r="1" spans="1:44" ht="26.25" x14ac:dyDescent="0.4">
      <c r="A1" s="41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0"/>
    </row>
    <row r="2" spans="1:44" ht="23.25" x14ac:dyDescent="0.35">
      <c r="A2" s="43" t="s">
        <v>3</v>
      </c>
      <c r="B2" s="43"/>
      <c r="C2" s="43"/>
      <c r="D2" s="43" t="s">
        <v>4</v>
      </c>
      <c r="E2" s="43"/>
      <c r="F2" s="43"/>
      <c r="G2" s="43" t="s">
        <v>5</v>
      </c>
      <c r="H2" s="43"/>
      <c r="I2" s="43"/>
      <c r="J2" s="3"/>
      <c r="K2" s="3"/>
      <c r="L2" s="3"/>
    </row>
    <row r="3" spans="1:44" ht="21" x14ac:dyDescent="0.3">
      <c r="A3" s="5" t="s">
        <v>10</v>
      </c>
      <c r="B3" s="6" t="s">
        <v>35</v>
      </c>
      <c r="C3" s="37" t="s">
        <v>11</v>
      </c>
      <c r="D3" s="5" t="s">
        <v>10</v>
      </c>
      <c r="E3" s="6" t="s">
        <v>35</v>
      </c>
      <c r="F3" s="5" t="s">
        <v>11</v>
      </c>
      <c r="G3" s="5" t="s">
        <v>10</v>
      </c>
      <c r="H3" s="6" t="s">
        <v>35</v>
      </c>
      <c r="I3" s="5" t="s">
        <v>11</v>
      </c>
      <c r="J3" s="8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1" x14ac:dyDescent="0.35">
      <c r="A4" s="10">
        <v>27701</v>
      </c>
      <c r="B4" s="11" t="s">
        <v>120</v>
      </c>
      <c r="C4" s="37">
        <v>18</v>
      </c>
      <c r="D4" s="10">
        <v>27702</v>
      </c>
      <c r="E4" s="11" t="s">
        <v>118</v>
      </c>
      <c r="F4" s="10">
        <v>77</v>
      </c>
      <c r="G4" s="10">
        <v>27709</v>
      </c>
      <c r="H4" s="11" t="s">
        <v>111</v>
      </c>
      <c r="I4" s="10">
        <v>17</v>
      </c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1" x14ac:dyDescent="0.35">
      <c r="A5" s="10">
        <v>27702</v>
      </c>
      <c r="B5" s="11" t="s">
        <v>118</v>
      </c>
      <c r="C5" s="37">
        <v>17</v>
      </c>
      <c r="D5" s="10">
        <v>27710</v>
      </c>
      <c r="E5" s="11" t="s">
        <v>117</v>
      </c>
      <c r="F5" s="10">
        <v>70</v>
      </c>
      <c r="G5" s="10">
        <v>27713</v>
      </c>
      <c r="H5" s="11" t="s">
        <v>112</v>
      </c>
      <c r="I5" s="10">
        <v>13</v>
      </c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1" x14ac:dyDescent="0.35">
      <c r="A6" s="10">
        <v>27703</v>
      </c>
      <c r="B6" s="11" t="s">
        <v>114</v>
      </c>
      <c r="C6" s="37">
        <v>16</v>
      </c>
      <c r="D6" s="10">
        <v>27707</v>
      </c>
      <c r="E6" s="11" t="s">
        <v>108</v>
      </c>
      <c r="F6" s="10">
        <v>61</v>
      </c>
      <c r="G6" s="10">
        <v>27712</v>
      </c>
      <c r="H6" s="11" t="s">
        <v>110</v>
      </c>
      <c r="I6" s="10">
        <v>10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21" x14ac:dyDescent="0.35">
      <c r="A7" s="10">
        <v>27706</v>
      </c>
      <c r="B7" s="11" t="s">
        <v>113</v>
      </c>
      <c r="C7" s="37">
        <v>16</v>
      </c>
      <c r="D7" s="10">
        <v>27714</v>
      </c>
      <c r="E7" s="11" t="s">
        <v>107</v>
      </c>
      <c r="F7" s="10">
        <v>51</v>
      </c>
      <c r="G7" s="10">
        <v>27706</v>
      </c>
      <c r="H7" s="11" t="s">
        <v>113</v>
      </c>
      <c r="I7" s="10">
        <v>9</v>
      </c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1" x14ac:dyDescent="0.35">
      <c r="A8" s="10">
        <v>27708</v>
      </c>
      <c r="B8" s="11" t="s">
        <v>119</v>
      </c>
      <c r="C8" s="37">
        <v>13</v>
      </c>
      <c r="D8" s="10">
        <v>32103</v>
      </c>
      <c r="E8" s="11" t="s">
        <v>123</v>
      </c>
      <c r="F8" s="10">
        <v>49</v>
      </c>
      <c r="G8" s="10">
        <v>32103</v>
      </c>
      <c r="H8" s="11" t="s">
        <v>123</v>
      </c>
      <c r="I8" s="10">
        <v>7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1" x14ac:dyDescent="0.35">
      <c r="A9" s="10">
        <v>32106</v>
      </c>
      <c r="B9" s="11" t="s">
        <v>124</v>
      </c>
      <c r="C9" s="37">
        <v>11</v>
      </c>
      <c r="D9" s="10">
        <v>27713</v>
      </c>
      <c r="E9" s="11" t="s">
        <v>112</v>
      </c>
      <c r="F9" s="10">
        <v>49</v>
      </c>
      <c r="G9" s="10"/>
      <c r="H9" s="11"/>
      <c r="I9" s="10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1" x14ac:dyDescent="0.35">
      <c r="A10" s="10">
        <v>32104</v>
      </c>
      <c r="B10" s="11" t="s">
        <v>126</v>
      </c>
      <c r="C10" s="37">
        <v>11</v>
      </c>
      <c r="D10" s="10">
        <v>27708</v>
      </c>
      <c r="E10" s="11" t="s">
        <v>119</v>
      </c>
      <c r="F10" s="10">
        <v>45</v>
      </c>
      <c r="G10" s="10"/>
      <c r="H10" s="11"/>
      <c r="I10" s="10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1" x14ac:dyDescent="0.35">
      <c r="A11" s="10">
        <v>32101</v>
      </c>
      <c r="B11" s="11" t="s">
        <v>125</v>
      </c>
      <c r="C11" s="37">
        <v>8</v>
      </c>
      <c r="D11" s="10">
        <v>32105</v>
      </c>
      <c r="E11" s="11" t="s">
        <v>121</v>
      </c>
      <c r="F11" s="10">
        <v>40</v>
      </c>
      <c r="G11" s="10"/>
      <c r="H11" s="11"/>
      <c r="I11" s="10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1" x14ac:dyDescent="0.35">
      <c r="A12" s="10"/>
      <c r="B12" s="11"/>
      <c r="C12" s="37"/>
      <c r="D12" s="10">
        <v>32101</v>
      </c>
      <c r="E12" s="11" t="s">
        <v>125</v>
      </c>
      <c r="F12" s="10">
        <v>38</v>
      </c>
      <c r="G12" s="10"/>
      <c r="H12" s="11"/>
      <c r="I12" s="10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1" x14ac:dyDescent="0.35">
      <c r="A13" s="10"/>
      <c r="B13" s="11"/>
      <c r="C13" s="37"/>
      <c r="D13" s="10">
        <v>32102</v>
      </c>
      <c r="E13" s="11" t="s">
        <v>122</v>
      </c>
      <c r="F13" s="10">
        <v>33</v>
      </c>
      <c r="G13" s="10"/>
      <c r="H13" s="11"/>
      <c r="I13" s="10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1" x14ac:dyDescent="0.35">
      <c r="A14" s="10"/>
      <c r="B14" s="11"/>
      <c r="C14" s="37"/>
      <c r="D14" s="10"/>
      <c r="E14" s="11"/>
      <c r="F14" s="10"/>
      <c r="G14" s="10"/>
      <c r="H14" s="11"/>
      <c r="I14" s="10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1" x14ac:dyDescent="0.35">
      <c r="A15" s="10"/>
      <c r="B15" s="11"/>
      <c r="C15" s="37"/>
      <c r="D15" s="10"/>
      <c r="E15" s="11"/>
      <c r="F15" s="10"/>
      <c r="G15" s="10"/>
      <c r="H15" s="11"/>
      <c r="I15" s="10"/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3.25" x14ac:dyDescent="0.35">
      <c r="A16" s="43" t="s">
        <v>6</v>
      </c>
      <c r="B16" s="43"/>
      <c r="C16" s="43"/>
      <c r="D16" s="43" t="s">
        <v>7</v>
      </c>
      <c r="E16" s="43"/>
      <c r="F16" s="43"/>
      <c r="G16" s="43" t="s">
        <v>8</v>
      </c>
      <c r="H16" s="43"/>
      <c r="I16" s="43"/>
      <c r="J16" s="43" t="s">
        <v>9</v>
      </c>
      <c r="K16" s="44"/>
      <c r="L16" s="4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1" x14ac:dyDescent="0.3">
      <c r="A17" s="5" t="s">
        <v>10</v>
      </c>
      <c r="B17" s="6" t="s">
        <v>35</v>
      </c>
      <c r="C17" s="37" t="s">
        <v>11</v>
      </c>
      <c r="D17" s="5" t="s">
        <v>10</v>
      </c>
      <c r="E17" s="6" t="s">
        <v>35</v>
      </c>
      <c r="F17" s="5" t="s">
        <v>11</v>
      </c>
      <c r="G17" s="5" t="s">
        <v>10</v>
      </c>
      <c r="H17" s="6" t="s">
        <v>35</v>
      </c>
      <c r="I17" s="5" t="s">
        <v>11</v>
      </c>
      <c r="J17" s="5" t="s">
        <v>10</v>
      </c>
      <c r="K17" s="6" t="s">
        <v>35</v>
      </c>
      <c r="L17" s="5" t="s">
        <v>11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1" x14ac:dyDescent="0.35">
      <c r="A18" s="10">
        <v>27707</v>
      </c>
      <c r="B18" s="11" t="s">
        <v>108</v>
      </c>
      <c r="C18" s="37">
        <v>34</v>
      </c>
      <c r="D18" s="10">
        <v>27704</v>
      </c>
      <c r="E18" s="11" t="s">
        <v>115</v>
      </c>
      <c r="F18" s="10">
        <v>26</v>
      </c>
      <c r="G18" s="10">
        <v>32106</v>
      </c>
      <c r="H18" s="11" t="s">
        <v>124</v>
      </c>
      <c r="I18" s="10">
        <v>10</v>
      </c>
      <c r="J18" s="10">
        <v>27710</v>
      </c>
      <c r="K18" s="11" t="s">
        <v>117</v>
      </c>
      <c r="L18" s="10">
        <v>12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1" x14ac:dyDescent="0.35">
      <c r="A19" s="10">
        <v>27714</v>
      </c>
      <c r="B19" s="11" t="s">
        <v>107</v>
      </c>
      <c r="C19" s="37">
        <v>29</v>
      </c>
      <c r="D19" s="10">
        <v>27705</v>
      </c>
      <c r="E19" s="11" t="s">
        <v>109</v>
      </c>
      <c r="F19" s="10">
        <v>14</v>
      </c>
      <c r="G19" s="10">
        <v>27703</v>
      </c>
      <c r="H19" s="11" t="s">
        <v>114</v>
      </c>
      <c r="I19" s="10">
        <v>10</v>
      </c>
      <c r="J19" s="10">
        <v>27701</v>
      </c>
      <c r="K19" s="11" t="s">
        <v>120</v>
      </c>
      <c r="L19" s="10">
        <v>11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1" x14ac:dyDescent="0.35">
      <c r="A20" s="10">
        <v>27712</v>
      </c>
      <c r="B20" s="11" t="s">
        <v>110</v>
      </c>
      <c r="C20" s="37">
        <v>29</v>
      </c>
      <c r="D20" s="10">
        <v>27711</v>
      </c>
      <c r="E20" s="11" t="s">
        <v>116</v>
      </c>
      <c r="F20" s="10">
        <v>13</v>
      </c>
      <c r="G20" s="10">
        <v>27704</v>
      </c>
      <c r="H20" s="11" t="s">
        <v>115</v>
      </c>
      <c r="I20" s="10">
        <v>9</v>
      </c>
      <c r="J20" s="10">
        <v>32104</v>
      </c>
      <c r="K20" s="11" t="s">
        <v>126</v>
      </c>
      <c r="L20" s="10">
        <v>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1" x14ac:dyDescent="0.35">
      <c r="A21" s="10">
        <v>27705</v>
      </c>
      <c r="B21" s="11" t="s">
        <v>109</v>
      </c>
      <c r="C21" s="37">
        <v>26</v>
      </c>
      <c r="D21" s="10">
        <v>27709</v>
      </c>
      <c r="E21" s="11" t="s">
        <v>111</v>
      </c>
      <c r="F21" s="10">
        <v>12</v>
      </c>
      <c r="G21" s="10"/>
      <c r="H21" s="11"/>
      <c r="I21" s="10"/>
      <c r="J21" s="10">
        <v>27711</v>
      </c>
      <c r="K21" s="11" t="s">
        <v>116</v>
      </c>
      <c r="L21" s="10">
        <v>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1" x14ac:dyDescent="0.35">
      <c r="A22" s="10">
        <v>32105</v>
      </c>
      <c r="B22" s="11" t="s">
        <v>121</v>
      </c>
      <c r="C22" s="37">
        <v>23</v>
      </c>
      <c r="D22" s="10"/>
      <c r="E22" s="11"/>
      <c r="F22" s="10"/>
      <c r="G22" s="10"/>
      <c r="H22" s="11"/>
      <c r="I22" s="10"/>
      <c r="J22" s="10"/>
      <c r="K22" s="11"/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1" x14ac:dyDescent="0.35">
      <c r="A23" s="10">
        <v>32102</v>
      </c>
      <c r="B23" s="11" t="s">
        <v>122</v>
      </c>
      <c r="C23" s="37">
        <v>22</v>
      </c>
      <c r="D23" s="10"/>
      <c r="E23" s="11"/>
      <c r="F23" s="10"/>
      <c r="G23" s="10"/>
      <c r="H23" s="11"/>
      <c r="I23" s="10"/>
      <c r="J23" s="10"/>
      <c r="K23" s="11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" x14ac:dyDescent="0.35">
      <c r="A24" s="10"/>
      <c r="B24" s="11"/>
      <c r="C24" s="37"/>
      <c r="D24" s="10"/>
      <c r="E24" s="11"/>
      <c r="F24" s="10"/>
      <c r="G24" s="10"/>
      <c r="H24" s="11"/>
      <c r="I24" s="10"/>
      <c r="J24" s="10"/>
      <c r="K24" s="11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1" x14ac:dyDescent="0.35">
      <c r="A25" s="10"/>
      <c r="B25" s="11"/>
      <c r="C25" s="37"/>
      <c r="D25" s="10"/>
      <c r="E25" s="11"/>
      <c r="F25" s="10"/>
      <c r="G25" s="10"/>
      <c r="H25" s="11"/>
      <c r="I25" s="10"/>
      <c r="J25" s="10"/>
      <c r="K25" s="11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1" x14ac:dyDescent="0.35">
      <c r="A26" s="10"/>
      <c r="B26" s="11"/>
      <c r="C26" s="37"/>
      <c r="D26" s="10"/>
      <c r="E26" s="11"/>
      <c r="F26" s="10"/>
      <c r="G26" s="10"/>
      <c r="H26" s="11"/>
      <c r="I26" s="10"/>
      <c r="J26" s="10"/>
      <c r="K26" s="11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3">
      <c r="A27" s="1"/>
      <c r="B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3">
      <c r="A28" s="1"/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3">
      <c r="A29" s="1"/>
      <c r="B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3">
      <c r="A30" s="1"/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3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3">
      <c r="A32" s="1"/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3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3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3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3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3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3">
      <c r="A38" s="1"/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3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3">
      <c r="A40" s="1"/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3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3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3">
      <c r="A43" s="1"/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3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3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3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3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3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3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3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3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3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3">
      <c r="A53" s="1"/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3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3">
      <c r="A55" s="1"/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3">
      <c r="A56" s="1"/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3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3">
      <c r="A58" s="1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3">
      <c r="A59" s="1"/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3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3">
      <c r="A61" s="1"/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3">
      <c r="A62" s="1"/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3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3">
      <c r="A64" s="1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3">
      <c r="A65" s="1"/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3">
      <c r="A66" s="1"/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3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3">
      <c r="A68" s="1"/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3">
      <c r="A69" s="1"/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3">
      <c r="A70" s="1"/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3">
      <c r="A71" s="1"/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3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3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3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3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3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3">
      <c r="A77" s="1"/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3">
      <c r="A78" s="1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3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3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3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3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3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3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3">
      <c r="A85" s="1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3">
      <c r="A86" s="1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3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3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3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3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3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3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3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3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3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3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3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3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3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3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3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3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3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3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3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3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3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3">
      <c r="A108" s="1"/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3">
      <c r="A109" s="1"/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3">
      <c r="A110" s="1"/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3">
      <c r="A111" s="1"/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3">
      <c r="A112" s="1"/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3">
      <c r="A113" s="1"/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3">
      <c r="A114" s="1"/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3">
      <c r="A115" s="1"/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3">
      <c r="A116" s="1"/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3">
      <c r="A117" s="1"/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3">
      <c r="A118" s="1"/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3">
      <c r="A119" s="1"/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3">
      <c r="A120" s="1"/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3">
      <c r="A121" s="1"/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3">
      <c r="A122" s="1"/>
      <c r="B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3">
      <c r="A123" s="1"/>
      <c r="B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3">
      <c r="A124" s="1"/>
      <c r="B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3">
      <c r="A125" s="1"/>
      <c r="B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3">
      <c r="A126" s="1"/>
      <c r="B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3">
      <c r="A127" s="1"/>
      <c r="B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3">
      <c r="A128" s="1"/>
      <c r="B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3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3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3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3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3">
      <c r="A133" s="1"/>
      <c r="B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3">
      <c r="A134" s="1"/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3">
      <c r="A135" s="1"/>
      <c r="B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3">
      <c r="A136" s="1"/>
      <c r="B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3">
      <c r="A137" s="1"/>
      <c r="B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3">
      <c r="A138" s="1"/>
      <c r="B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3">
      <c r="A139" s="1"/>
      <c r="B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3">
      <c r="A140" s="1"/>
      <c r="B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3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3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3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3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3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3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3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3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3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3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3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3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3">
      <c r="A153" s="1"/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3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3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3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3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3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3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3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3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3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3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3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3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3">
      <c r="A166" s="1"/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3">
      <c r="A167" s="1"/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3">
      <c r="A168" s="1"/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3">
      <c r="A169" s="1"/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3">
      <c r="A170" s="1"/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3">
      <c r="A171" s="1"/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3">
      <c r="A172" s="1"/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3">
      <c r="A173" s="1"/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3">
      <c r="A174" s="1"/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3">
      <c r="A175" s="1"/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3">
      <c r="A176" s="1"/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3">
      <c r="A177" s="1"/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3">
      <c r="A178" s="1"/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3">
      <c r="A179" s="1"/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3">
      <c r="A180" s="1"/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3">
      <c r="A181" s="1"/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3">
      <c r="A182" s="1"/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3">
      <c r="A183" s="1"/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3">
      <c r="A184" s="1"/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3">
      <c r="A185" s="1"/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3">
      <c r="A186" s="1"/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3">
      <c r="A187" s="1"/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3">
      <c r="A188" s="1"/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3">
      <c r="A189" s="1"/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3">
      <c r="A190" s="1"/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3">
      <c r="A191" s="1"/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3">
      <c r="A192" s="1"/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3">
      <c r="A193" s="1"/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3">
      <c r="A194" s="1"/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3">
      <c r="A195" s="1"/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3">
      <c r="A196" s="1"/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3">
      <c r="A197" s="1"/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3">
      <c r="A198" s="1"/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3">
      <c r="A199" s="1"/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3">
      <c r="A200" s="1"/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3">
      <c r="A201" s="1"/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3">
      <c r="A202" s="1"/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3">
      <c r="A203" s="1"/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3">
      <c r="A204" s="1"/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3">
      <c r="A205" s="1"/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3">
      <c r="A206" s="1"/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3">
      <c r="A207" s="1"/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3">
      <c r="A208" s="1"/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3">
      <c r="A209" s="1"/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3">
      <c r="A210" s="1"/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3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3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3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3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3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3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3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3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3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3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3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3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3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3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3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3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3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3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3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3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3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3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3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3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3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3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3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3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3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3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3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3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3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3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3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3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3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3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3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3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3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3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3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3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3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3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3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3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3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3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3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3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3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3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3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3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3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3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3">
      <c r="A269" s="1"/>
      <c r="B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3">
      <c r="A270" s="1"/>
      <c r="B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x14ac:dyDescent="0.3">
      <c r="A271" s="1"/>
      <c r="B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x14ac:dyDescent="0.3">
      <c r="A272" s="1"/>
      <c r="B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x14ac:dyDescent="0.3">
      <c r="A273" s="1"/>
      <c r="B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x14ac:dyDescent="0.3">
      <c r="A274" s="1"/>
      <c r="B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x14ac:dyDescent="0.3">
      <c r="A275" s="1"/>
      <c r="B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x14ac:dyDescent="0.3">
      <c r="A276" s="1"/>
      <c r="B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x14ac:dyDescent="0.3">
      <c r="A277" s="1"/>
      <c r="B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x14ac:dyDescent="0.3">
      <c r="A278" s="1"/>
      <c r="B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x14ac:dyDescent="0.3">
      <c r="A279" s="1"/>
      <c r="B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x14ac:dyDescent="0.3">
      <c r="A280" s="1"/>
      <c r="B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x14ac:dyDescent="0.3">
      <c r="A281" s="1"/>
      <c r="B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x14ac:dyDescent="0.3">
      <c r="A282" s="1"/>
      <c r="B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x14ac:dyDescent="0.3">
      <c r="A283" s="1"/>
      <c r="B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x14ac:dyDescent="0.3">
      <c r="A284" s="1"/>
      <c r="B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x14ac:dyDescent="0.3">
      <c r="A285" s="1"/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x14ac:dyDescent="0.3">
      <c r="A286" s="1"/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x14ac:dyDescent="0.3">
      <c r="A287" s="1"/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x14ac:dyDescent="0.3">
      <c r="A288" s="1"/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x14ac:dyDescent="0.3">
      <c r="A289" s="1"/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x14ac:dyDescent="0.3">
      <c r="A290" s="1"/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x14ac:dyDescent="0.3">
      <c r="A291" s="1"/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x14ac:dyDescent="0.3">
      <c r="A292" s="1"/>
      <c r="B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x14ac:dyDescent="0.3">
      <c r="A293" s="1"/>
      <c r="B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x14ac:dyDescent="0.3">
      <c r="A294" s="1"/>
      <c r="B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x14ac:dyDescent="0.3">
      <c r="A295" s="1"/>
      <c r="B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x14ac:dyDescent="0.3">
      <c r="A296" s="1"/>
      <c r="B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x14ac:dyDescent="0.3">
      <c r="A297" s="1"/>
      <c r="B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x14ac:dyDescent="0.3">
      <c r="A298" s="1"/>
      <c r="B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x14ac:dyDescent="0.3">
      <c r="A299" s="1"/>
      <c r="B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x14ac:dyDescent="0.3">
      <c r="A300" s="1"/>
      <c r="B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x14ac:dyDescent="0.3">
      <c r="A301" s="1"/>
      <c r="B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x14ac:dyDescent="0.3">
      <c r="A302" s="1"/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x14ac:dyDescent="0.3">
      <c r="A303" s="1"/>
      <c r="B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x14ac:dyDescent="0.3">
      <c r="A304" s="1"/>
      <c r="B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x14ac:dyDescent="0.3">
      <c r="A305" s="1"/>
      <c r="B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x14ac:dyDescent="0.3">
      <c r="A306" s="1"/>
      <c r="B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x14ac:dyDescent="0.3">
      <c r="A307" s="1"/>
      <c r="B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x14ac:dyDescent="0.3">
      <c r="A308" s="1"/>
      <c r="B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x14ac:dyDescent="0.3">
      <c r="A309" s="1"/>
      <c r="B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x14ac:dyDescent="0.3">
      <c r="A310" s="1"/>
      <c r="B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x14ac:dyDescent="0.3">
      <c r="A311" s="1"/>
      <c r="B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x14ac:dyDescent="0.3">
      <c r="A312" s="1"/>
      <c r="B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x14ac:dyDescent="0.3">
      <c r="A313" s="1"/>
      <c r="B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x14ac:dyDescent="0.3">
      <c r="A314" s="1"/>
      <c r="B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x14ac:dyDescent="0.3">
      <c r="A315" s="1"/>
      <c r="B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x14ac:dyDescent="0.3">
      <c r="A316" s="1"/>
      <c r="B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x14ac:dyDescent="0.3">
      <c r="A317" s="1"/>
      <c r="B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x14ac:dyDescent="0.3">
      <c r="A318" s="1"/>
      <c r="B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x14ac:dyDescent="0.3">
      <c r="A319" s="1"/>
      <c r="B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x14ac:dyDescent="0.3">
      <c r="A320" s="1"/>
      <c r="B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x14ac:dyDescent="0.3">
      <c r="A321" s="1"/>
      <c r="B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x14ac:dyDescent="0.3">
      <c r="A322" s="1"/>
      <c r="B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x14ac:dyDescent="0.3">
      <c r="A323" s="1"/>
      <c r="B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x14ac:dyDescent="0.3">
      <c r="A324" s="1"/>
      <c r="B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x14ac:dyDescent="0.3">
      <c r="A325" s="1"/>
      <c r="B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x14ac:dyDescent="0.3">
      <c r="A326" s="1"/>
      <c r="B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x14ac:dyDescent="0.3">
      <c r="A327" s="1"/>
      <c r="B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x14ac:dyDescent="0.3">
      <c r="A328" s="1"/>
      <c r="B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x14ac:dyDescent="0.3">
      <c r="A329" s="1"/>
      <c r="B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x14ac:dyDescent="0.3">
      <c r="A330" s="1"/>
      <c r="B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x14ac:dyDescent="0.3">
      <c r="A331" s="1"/>
      <c r="B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x14ac:dyDescent="0.3">
      <c r="A332" s="1"/>
      <c r="B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x14ac:dyDescent="0.3">
      <c r="A333" s="1"/>
      <c r="B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x14ac:dyDescent="0.3">
      <c r="A334" s="1"/>
      <c r="B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x14ac:dyDescent="0.3">
      <c r="A335" s="1"/>
      <c r="B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x14ac:dyDescent="0.3">
      <c r="A336" s="1"/>
      <c r="B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x14ac:dyDescent="0.3">
      <c r="A337" s="1"/>
      <c r="B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x14ac:dyDescent="0.3">
      <c r="A338" s="1"/>
      <c r="B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x14ac:dyDescent="0.3">
      <c r="A339" s="1"/>
      <c r="B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x14ac:dyDescent="0.3">
      <c r="A340" s="1"/>
      <c r="B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x14ac:dyDescent="0.3">
      <c r="A341" s="1"/>
      <c r="B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x14ac:dyDescent="0.3">
      <c r="A342" s="1"/>
      <c r="B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x14ac:dyDescent="0.3">
      <c r="A343" s="1"/>
      <c r="B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x14ac:dyDescent="0.3">
      <c r="A344" s="1"/>
      <c r="B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x14ac:dyDescent="0.3">
      <c r="A345" s="1"/>
      <c r="B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x14ac:dyDescent="0.3">
      <c r="A346" s="1"/>
      <c r="B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x14ac:dyDescent="0.3">
      <c r="A347" s="1"/>
      <c r="B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x14ac:dyDescent="0.3">
      <c r="A348" s="1"/>
      <c r="B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x14ac:dyDescent="0.3">
      <c r="A349" s="1"/>
      <c r="B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x14ac:dyDescent="0.3">
      <c r="A350" s="1"/>
      <c r="B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x14ac:dyDescent="0.3">
      <c r="A351" s="1"/>
      <c r="B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x14ac:dyDescent="0.3">
      <c r="A352" s="1"/>
      <c r="B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x14ac:dyDescent="0.3">
      <c r="A353" s="1"/>
      <c r="B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x14ac:dyDescent="0.3">
      <c r="A354" s="1"/>
      <c r="B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x14ac:dyDescent="0.3">
      <c r="A355" s="1"/>
      <c r="B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x14ac:dyDescent="0.3">
      <c r="A356" s="1"/>
      <c r="B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x14ac:dyDescent="0.3">
      <c r="A357" s="1"/>
      <c r="B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x14ac:dyDescent="0.3">
      <c r="A358" s="1"/>
      <c r="B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x14ac:dyDescent="0.3">
      <c r="A359" s="1"/>
      <c r="B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x14ac:dyDescent="0.3">
      <c r="A360" s="1"/>
      <c r="B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x14ac:dyDescent="0.3">
      <c r="A361" s="1"/>
      <c r="B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x14ac:dyDescent="0.3">
      <c r="A362" s="1"/>
      <c r="B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x14ac:dyDescent="0.3">
      <c r="A363" s="1"/>
      <c r="B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x14ac:dyDescent="0.3">
      <c r="A364" s="1"/>
      <c r="B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x14ac:dyDescent="0.3">
      <c r="A365" s="1"/>
      <c r="B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x14ac:dyDescent="0.3">
      <c r="A366" s="1"/>
      <c r="B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x14ac:dyDescent="0.3">
      <c r="A367" s="1"/>
      <c r="B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x14ac:dyDescent="0.3">
      <c r="A368" s="1"/>
      <c r="B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x14ac:dyDescent="0.3">
      <c r="A369" s="1"/>
      <c r="B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x14ac:dyDescent="0.3">
      <c r="A370" s="1"/>
      <c r="B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x14ac:dyDescent="0.3">
      <c r="A371" s="1"/>
      <c r="B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x14ac:dyDescent="0.3">
      <c r="A372" s="1"/>
      <c r="B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x14ac:dyDescent="0.3">
      <c r="A373" s="1"/>
      <c r="B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x14ac:dyDescent="0.3">
      <c r="A374" s="1"/>
      <c r="B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x14ac:dyDescent="0.3">
      <c r="A375" s="1"/>
      <c r="B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x14ac:dyDescent="0.3">
      <c r="A376" s="1"/>
      <c r="B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x14ac:dyDescent="0.3">
      <c r="A377" s="1"/>
      <c r="B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x14ac:dyDescent="0.3">
      <c r="A378" s="1"/>
      <c r="B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x14ac:dyDescent="0.3">
      <c r="A379" s="1"/>
      <c r="B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x14ac:dyDescent="0.3">
      <c r="A380" s="1"/>
      <c r="B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x14ac:dyDescent="0.3">
      <c r="A381" s="1"/>
      <c r="B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x14ac:dyDescent="0.3">
      <c r="A382" s="1"/>
      <c r="B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x14ac:dyDescent="0.3">
      <c r="A383" s="1"/>
      <c r="B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x14ac:dyDescent="0.3">
      <c r="A384" s="1"/>
      <c r="B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x14ac:dyDescent="0.3">
      <c r="A385" s="1"/>
      <c r="B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x14ac:dyDescent="0.3">
      <c r="A386" s="1"/>
      <c r="B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x14ac:dyDescent="0.3">
      <c r="A387" s="1"/>
      <c r="B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x14ac:dyDescent="0.3">
      <c r="A388" s="1"/>
      <c r="B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x14ac:dyDescent="0.3">
      <c r="A389" s="1"/>
      <c r="B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x14ac:dyDescent="0.3">
      <c r="A390" s="1"/>
      <c r="B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x14ac:dyDescent="0.3">
      <c r="A391" s="1"/>
      <c r="B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x14ac:dyDescent="0.3">
      <c r="A392" s="1"/>
      <c r="B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x14ac:dyDescent="0.3">
      <c r="A393" s="1"/>
      <c r="B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x14ac:dyDescent="0.3">
      <c r="A394" s="1"/>
      <c r="B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x14ac:dyDescent="0.3">
      <c r="A395" s="1"/>
      <c r="B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x14ac:dyDescent="0.3">
      <c r="A396" s="1"/>
      <c r="B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x14ac:dyDescent="0.3">
      <c r="A397" s="1"/>
      <c r="B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x14ac:dyDescent="0.3">
      <c r="A398" s="1"/>
      <c r="B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x14ac:dyDescent="0.3">
      <c r="A399" s="1"/>
      <c r="B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x14ac:dyDescent="0.3">
      <c r="A400" s="1"/>
      <c r="B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x14ac:dyDescent="0.3">
      <c r="A401" s="1"/>
      <c r="B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x14ac:dyDescent="0.3">
      <c r="A402" s="1"/>
      <c r="B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x14ac:dyDescent="0.3">
      <c r="A403" s="1"/>
      <c r="B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x14ac:dyDescent="0.3">
      <c r="A404" s="1"/>
      <c r="B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x14ac:dyDescent="0.3">
      <c r="A405" s="1"/>
      <c r="B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x14ac:dyDescent="0.3">
      <c r="A406" s="1"/>
      <c r="B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x14ac:dyDescent="0.3">
      <c r="A407" s="1"/>
      <c r="B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x14ac:dyDescent="0.3">
      <c r="A408" s="1"/>
      <c r="B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x14ac:dyDescent="0.3">
      <c r="A409" s="1"/>
      <c r="B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x14ac:dyDescent="0.3">
      <c r="A410" s="1"/>
      <c r="B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x14ac:dyDescent="0.3">
      <c r="A411" s="1"/>
      <c r="B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x14ac:dyDescent="0.3">
      <c r="A412" s="1"/>
      <c r="B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x14ac:dyDescent="0.3">
      <c r="A413" s="1"/>
      <c r="B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x14ac:dyDescent="0.3">
      <c r="A414" s="1"/>
      <c r="B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x14ac:dyDescent="0.3">
      <c r="A415" s="1"/>
      <c r="B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x14ac:dyDescent="0.3">
      <c r="A416" s="1"/>
      <c r="B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x14ac:dyDescent="0.3">
      <c r="A417" s="1"/>
      <c r="B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x14ac:dyDescent="0.3">
      <c r="A418" s="1"/>
      <c r="B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x14ac:dyDescent="0.3">
      <c r="A419" s="1"/>
      <c r="B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x14ac:dyDescent="0.3">
      <c r="A420" s="1"/>
      <c r="B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x14ac:dyDescent="0.3">
      <c r="A421" s="1"/>
      <c r="B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x14ac:dyDescent="0.3">
      <c r="A422" s="1"/>
      <c r="B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x14ac:dyDescent="0.3">
      <c r="A423" s="1"/>
      <c r="B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x14ac:dyDescent="0.3">
      <c r="A424" s="1"/>
      <c r="B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x14ac:dyDescent="0.3">
      <c r="A425" s="1"/>
      <c r="B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x14ac:dyDescent="0.3">
      <c r="A426" s="1"/>
      <c r="B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x14ac:dyDescent="0.3">
      <c r="A427" s="1"/>
      <c r="B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x14ac:dyDescent="0.3">
      <c r="A428" s="1"/>
      <c r="B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x14ac:dyDescent="0.3">
      <c r="A429" s="1"/>
      <c r="B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x14ac:dyDescent="0.3">
      <c r="A430" s="1"/>
      <c r="B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x14ac:dyDescent="0.3">
      <c r="A431" s="1"/>
      <c r="B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x14ac:dyDescent="0.3">
      <c r="A432" s="1"/>
      <c r="B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x14ac:dyDescent="0.3">
      <c r="A433" s="1"/>
      <c r="B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x14ac:dyDescent="0.3">
      <c r="A434" s="1"/>
      <c r="B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x14ac:dyDescent="0.3">
      <c r="A435" s="1"/>
      <c r="B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x14ac:dyDescent="0.3">
      <c r="A436" s="1"/>
      <c r="B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x14ac:dyDescent="0.3">
      <c r="A437" s="1"/>
      <c r="B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x14ac:dyDescent="0.3">
      <c r="A438" s="1"/>
      <c r="B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x14ac:dyDescent="0.3">
      <c r="A439" s="1"/>
      <c r="B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x14ac:dyDescent="0.3">
      <c r="A440" s="1"/>
      <c r="B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x14ac:dyDescent="0.3">
      <c r="A441" s="1"/>
      <c r="B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x14ac:dyDescent="0.3">
      <c r="A442" s="1"/>
      <c r="B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x14ac:dyDescent="0.3">
      <c r="A443" s="1"/>
      <c r="B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x14ac:dyDescent="0.3">
      <c r="A444" s="1"/>
      <c r="B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x14ac:dyDescent="0.3">
      <c r="A445" s="1"/>
      <c r="B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x14ac:dyDescent="0.3">
      <c r="A446" s="1"/>
      <c r="B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x14ac:dyDescent="0.3">
      <c r="A447" s="1"/>
      <c r="B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x14ac:dyDescent="0.3">
      <c r="A448" s="1"/>
      <c r="B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x14ac:dyDescent="0.3">
      <c r="A449" s="1"/>
      <c r="B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x14ac:dyDescent="0.3">
      <c r="A450" s="1"/>
      <c r="B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x14ac:dyDescent="0.3">
      <c r="A451" s="1"/>
      <c r="B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x14ac:dyDescent="0.3">
      <c r="A452" s="1"/>
      <c r="B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x14ac:dyDescent="0.3">
      <c r="A453" s="1"/>
      <c r="B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x14ac:dyDescent="0.3">
      <c r="A454" s="1"/>
      <c r="B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x14ac:dyDescent="0.3">
      <c r="A455" s="1"/>
      <c r="B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x14ac:dyDescent="0.3">
      <c r="A456" s="1"/>
      <c r="B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x14ac:dyDescent="0.3">
      <c r="A457" s="1"/>
      <c r="B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x14ac:dyDescent="0.3">
      <c r="A458" s="1"/>
      <c r="B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x14ac:dyDescent="0.3">
      <c r="A459" s="1"/>
      <c r="B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x14ac:dyDescent="0.3">
      <c r="A460" s="1"/>
      <c r="B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x14ac:dyDescent="0.3">
      <c r="A461" s="1"/>
      <c r="B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x14ac:dyDescent="0.3">
      <c r="A462" s="1"/>
      <c r="B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x14ac:dyDescent="0.3">
      <c r="A463" s="1"/>
      <c r="B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x14ac:dyDescent="0.3">
      <c r="A464" s="1"/>
      <c r="B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x14ac:dyDescent="0.3">
      <c r="A465" s="1"/>
      <c r="B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x14ac:dyDescent="0.3">
      <c r="A466" s="1"/>
      <c r="B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x14ac:dyDescent="0.3">
      <c r="A467" s="1"/>
      <c r="B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x14ac:dyDescent="0.3">
      <c r="A468" s="1"/>
      <c r="B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x14ac:dyDescent="0.3">
      <c r="A469" s="1"/>
      <c r="B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x14ac:dyDescent="0.3">
      <c r="A470" s="1"/>
      <c r="B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x14ac:dyDescent="0.3">
      <c r="A471" s="1"/>
      <c r="B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x14ac:dyDescent="0.3">
      <c r="A472" s="1"/>
      <c r="B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x14ac:dyDescent="0.3">
      <c r="A473" s="1"/>
      <c r="B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x14ac:dyDescent="0.3">
      <c r="A474" s="1"/>
      <c r="B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x14ac:dyDescent="0.3">
      <c r="A475" s="1"/>
      <c r="B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x14ac:dyDescent="0.3">
      <c r="A476" s="1"/>
      <c r="B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x14ac:dyDescent="0.3">
      <c r="A477" s="1"/>
      <c r="B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x14ac:dyDescent="0.3">
      <c r="A478" s="1"/>
      <c r="B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x14ac:dyDescent="0.3">
      <c r="A479" s="1"/>
      <c r="B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x14ac:dyDescent="0.3">
      <c r="A480" s="1"/>
      <c r="B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x14ac:dyDescent="0.3">
      <c r="A481" s="1"/>
      <c r="B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x14ac:dyDescent="0.3">
      <c r="A482" s="1"/>
      <c r="B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x14ac:dyDescent="0.3">
      <c r="A483" s="1"/>
      <c r="B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x14ac:dyDescent="0.3">
      <c r="A484" s="1"/>
      <c r="B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x14ac:dyDescent="0.3">
      <c r="A485" s="1"/>
      <c r="B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x14ac:dyDescent="0.3">
      <c r="A486" s="1"/>
      <c r="B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x14ac:dyDescent="0.3">
      <c r="A487" s="1"/>
      <c r="B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x14ac:dyDescent="0.3">
      <c r="A488" s="1"/>
      <c r="B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x14ac:dyDescent="0.3">
      <c r="A489" s="1"/>
      <c r="B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x14ac:dyDescent="0.3">
      <c r="A490" s="1"/>
      <c r="B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x14ac:dyDescent="0.3">
      <c r="A491" s="1"/>
      <c r="B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x14ac:dyDescent="0.3">
      <c r="A492" s="1"/>
      <c r="B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x14ac:dyDescent="0.3">
      <c r="A493" s="1"/>
      <c r="B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x14ac:dyDescent="0.3">
      <c r="A494" s="1"/>
      <c r="B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x14ac:dyDescent="0.3">
      <c r="A495" s="1"/>
      <c r="B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x14ac:dyDescent="0.3">
      <c r="A496" s="1"/>
      <c r="B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x14ac:dyDescent="0.3">
      <c r="A497" s="1"/>
      <c r="B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x14ac:dyDescent="0.3">
      <c r="A498" s="1"/>
      <c r="B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x14ac:dyDescent="0.3">
      <c r="A499" s="1"/>
      <c r="B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x14ac:dyDescent="0.3">
      <c r="A500" s="1"/>
      <c r="B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x14ac:dyDescent="0.3">
      <c r="A501" s="1"/>
      <c r="B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x14ac:dyDescent="0.3">
      <c r="A502" s="1"/>
      <c r="B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x14ac:dyDescent="0.3">
      <c r="A503" s="1"/>
      <c r="B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x14ac:dyDescent="0.3">
      <c r="A504" s="1"/>
      <c r="B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x14ac:dyDescent="0.3">
      <c r="A505" s="1"/>
      <c r="B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x14ac:dyDescent="0.3">
      <c r="A506" s="1"/>
      <c r="B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x14ac:dyDescent="0.3">
      <c r="A507" s="1"/>
      <c r="B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x14ac:dyDescent="0.3">
      <c r="A508" s="1"/>
      <c r="B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x14ac:dyDescent="0.3">
      <c r="A509" s="1"/>
      <c r="B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x14ac:dyDescent="0.3">
      <c r="A510" s="1"/>
      <c r="B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x14ac:dyDescent="0.3">
      <c r="A511" s="1"/>
      <c r="B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x14ac:dyDescent="0.3">
      <c r="A512" s="1"/>
      <c r="B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x14ac:dyDescent="0.3">
      <c r="A513" s="1"/>
      <c r="B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x14ac:dyDescent="0.3">
      <c r="A514" s="1"/>
      <c r="B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x14ac:dyDescent="0.3">
      <c r="A515" s="1"/>
      <c r="B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x14ac:dyDescent="0.3">
      <c r="A516" s="1"/>
      <c r="B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x14ac:dyDescent="0.3">
      <c r="A517" s="1"/>
      <c r="B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x14ac:dyDescent="0.3">
      <c r="A518" s="1"/>
      <c r="B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x14ac:dyDescent="0.3">
      <c r="A519" s="1"/>
      <c r="B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x14ac:dyDescent="0.3">
      <c r="A520" s="1"/>
      <c r="B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x14ac:dyDescent="0.3">
      <c r="A521" s="1"/>
      <c r="B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x14ac:dyDescent="0.3">
      <c r="A522" s="1"/>
      <c r="B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x14ac:dyDescent="0.3">
      <c r="A523" s="1"/>
      <c r="B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x14ac:dyDescent="0.3">
      <c r="A524" s="1"/>
      <c r="B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x14ac:dyDescent="0.3">
      <c r="A525" s="1"/>
      <c r="B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x14ac:dyDescent="0.3">
      <c r="A526" s="1"/>
      <c r="B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x14ac:dyDescent="0.3">
      <c r="A527" s="1"/>
      <c r="B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x14ac:dyDescent="0.3">
      <c r="A528" s="1"/>
      <c r="B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x14ac:dyDescent="0.3">
      <c r="A529" s="1"/>
      <c r="B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x14ac:dyDescent="0.3">
      <c r="A530" s="1"/>
      <c r="B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x14ac:dyDescent="0.3">
      <c r="A531" s="1"/>
      <c r="B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x14ac:dyDescent="0.3">
      <c r="A532" s="1"/>
      <c r="B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x14ac:dyDescent="0.3">
      <c r="A533" s="1"/>
      <c r="B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x14ac:dyDescent="0.3">
      <c r="A534" s="1"/>
      <c r="B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x14ac:dyDescent="0.3">
      <c r="A535" s="1"/>
      <c r="B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x14ac:dyDescent="0.3">
      <c r="A536" s="1"/>
      <c r="B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x14ac:dyDescent="0.3">
      <c r="A537" s="1"/>
      <c r="B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x14ac:dyDescent="0.3">
      <c r="A538" s="1"/>
      <c r="B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x14ac:dyDescent="0.3">
      <c r="A539" s="1"/>
      <c r="B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x14ac:dyDescent="0.3">
      <c r="A540" s="1"/>
      <c r="B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x14ac:dyDescent="0.3">
      <c r="A541" s="1"/>
      <c r="B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x14ac:dyDescent="0.3">
      <c r="A542" s="1"/>
      <c r="B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x14ac:dyDescent="0.3">
      <c r="A543" s="1"/>
      <c r="B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x14ac:dyDescent="0.3">
      <c r="A544" s="1"/>
      <c r="B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x14ac:dyDescent="0.3">
      <c r="A545" s="1"/>
      <c r="B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x14ac:dyDescent="0.3">
      <c r="A546" s="1"/>
      <c r="B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x14ac:dyDescent="0.3">
      <c r="A547" s="1"/>
      <c r="B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x14ac:dyDescent="0.3">
      <c r="A548" s="1"/>
      <c r="B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x14ac:dyDescent="0.3">
      <c r="A549" s="1"/>
      <c r="B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x14ac:dyDescent="0.3">
      <c r="A550" s="1"/>
      <c r="B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x14ac:dyDescent="0.3">
      <c r="A551" s="1"/>
      <c r="B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x14ac:dyDescent="0.3">
      <c r="A552" s="1"/>
      <c r="B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x14ac:dyDescent="0.3">
      <c r="A553" s="1"/>
      <c r="B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x14ac:dyDescent="0.3">
      <c r="A554" s="1"/>
      <c r="B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x14ac:dyDescent="0.3">
      <c r="A555" s="1"/>
      <c r="B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x14ac:dyDescent="0.3">
      <c r="A556" s="1"/>
      <c r="B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x14ac:dyDescent="0.3">
      <c r="A557" s="1"/>
      <c r="B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x14ac:dyDescent="0.3">
      <c r="A558" s="1"/>
      <c r="B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x14ac:dyDescent="0.3">
      <c r="A559" s="1"/>
      <c r="B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x14ac:dyDescent="0.3">
      <c r="A560" s="1"/>
      <c r="B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x14ac:dyDescent="0.3">
      <c r="A561" s="1"/>
      <c r="B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x14ac:dyDescent="0.3">
      <c r="A562" s="1"/>
      <c r="B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x14ac:dyDescent="0.3">
      <c r="A563" s="1"/>
      <c r="B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x14ac:dyDescent="0.3">
      <c r="A564" s="1"/>
      <c r="B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x14ac:dyDescent="0.3">
      <c r="A565" s="1"/>
      <c r="B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x14ac:dyDescent="0.3">
      <c r="A566" s="1"/>
      <c r="B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x14ac:dyDescent="0.3">
      <c r="A567" s="1"/>
      <c r="B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x14ac:dyDescent="0.3">
      <c r="A568" s="1"/>
      <c r="B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x14ac:dyDescent="0.3">
      <c r="A569" s="1"/>
      <c r="B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x14ac:dyDescent="0.3">
      <c r="A570" s="1"/>
      <c r="B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x14ac:dyDescent="0.3">
      <c r="A571" s="1"/>
      <c r="B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x14ac:dyDescent="0.3">
      <c r="A572" s="1"/>
      <c r="B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x14ac:dyDescent="0.3">
      <c r="A573" s="1"/>
      <c r="B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x14ac:dyDescent="0.3">
      <c r="A574" s="1"/>
      <c r="B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x14ac:dyDescent="0.3">
      <c r="A575" s="1"/>
      <c r="B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x14ac:dyDescent="0.3">
      <c r="A576" s="1"/>
      <c r="B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x14ac:dyDescent="0.3">
      <c r="A577" s="1"/>
      <c r="B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x14ac:dyDescent="0.3">
      <c r="A578" s="1"/>
      <c r="B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x14ac:dyDescent="0.3">
      <c r="A579" s="1"/>
      <c r="B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x14ac:dyDescent="0.3">
      <c r="A580" s="1"/>
      <c r="B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x14ac:dyDescent="0.3">
      <c r="A581" s="1"/>
      <c r="B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x14ac:dyDescent="0.3">
      <c r="A582" s="1"/>
      <c r="B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x14ac:dyDescent="0.3">
      <c r="A583" s="1"/>
      <c r="B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x14ac:dyDescent="0.3">
      <c r="A584" s="1"/>
      <c r="B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x14ac:dyDescent="0.3">
      <c r="A585" s="1"/>
      <c r="B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x14ac:dyDescent="0.3">
      <c r="A586" s="1"/>
      <c r="B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x14ac:dyDescent="0.3">
      <c r="A587" s="1"/>
      <c r="B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x14ac:dyDescent="0.3">
      <c r="A588" s="1"/>
      <c r="B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x14ac:dyDescent="0.3">
      <c r="A589" s="1"/>
      <c r="B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x14ac:dyDescent="0.3">
      <c r="A590" s="1"/>
      <c r="B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x14ac:dyDescent="0.3">
      <c r="A591" s="1"/>
      <c r="B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x14ac:dyDescent="0.3">
      <c r="A592" s="1"/>
      <c r="B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x14ac:dyDescent="0.3">
      <c r="A593" s="1"/>
      <c r="B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x14ac:dyDescent="0.3">
      <c r="A594" s="1"/>
      <c r="B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x14ac:dyDescent="0.3">
      <c r="A595" s="1"/>
      <c r="B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x14ac:dyDescent="0.3">
      <c r="A596" s="1"/>
      <c r="B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x14ac:dyDescent="0.3">
      <c r="A597" s="1"/>
      <c r="B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x14ac:dyDescent="0.3">
      <c r="A598" s="1"/>
      <c r="B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x14ac:dyDescent="0.3">
      <c r="A599" s="1"/>
      <c r="B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x14ac:dyDescent="0.3">
      <c r="A600" s="1"/>
      <c r="B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x14ac:dyDescent="0.3">
      <c r="A601" s="1"/>
      <c r="B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x14ac:dyDescent="0.3">
      <c r="A602" s="1"/>
      <c r="B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x14ac:dyDescent="0.3">
      <c r="A603" s="1"/>
      <c r="B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x14ac:dyDescent="0.3">
      <c r="A604" s="1"/>
      <c r="B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x14ac:dyDescent="0.3">
      <c r="A605" s="1"/>
      <c r="B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x14ac:dyDescent="0.3">
      <c r="A606" s="1"/>
      <c r="B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x14ac:dyDescent="0.3">
      <c r="A607" s="1"/>
      <c r="B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x14ac:dyDescent="0.3">
      <c r="A608" s="1"/>
      <c r="B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x14ac:dyDescent="0.3">
      <c r="A609" s="1"/>
      <c r="B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x14ac:dyDescent="0.3">
      <c r="A610" s="1"/>
      <c r="B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x14ac:dyDescent="0.3">
      <c r="A611" s="1"/>
      <c r="B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x14ac:dyDescent="0.3">
      <c r="A612" s="1"/>
      <c r="B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x14ac:dyDescent="0.3">
      <c r="A613" s="1"/>
      <c r="B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x14ac:dyDescent="0.3">
      <c r="A614" s="1"/>
      <c r="B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x14ac:dyDescent="0.3">
      <c r="A615" s="1"/>
      <c r="B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x14ac:dyDescent="0.3">
      <c r="A616" s="1"/>
      <c r="B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x14ac:dyDescent="0.3">
      <c r="A617" s="1"/>
      <c r="B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x14ac:dyDescent="0.3">
      <c r="A618" s="1"/>
      <c r="B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x14ac:dyDescent="0.3">
      <c r="A619" s="1"/>
      <c r="B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x14ac:dyDescent="0.3">
      <c r="A620" s="1"/>
      <c r="B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x14ac:dyDescent="0.3">
      <c r="A621" s="1"/>
      <c r="B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x14ac:dyDescent="0.3">
      <c r="A622" s="1"/>
      <c r="B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x14ac:dyDescent="0.3">
      <c r="A623" s="1"/>
      <c r="B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x14ac:dyDescent="0.3">
      <c r="A624" s="1"/>
      <c r="B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x14ac:dyDescent="0.3">
      <c r="A625" s="1"/>
      <c r="B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x14ac:dyDescent="0.3">
      <c r="A626" s="1"/>
      <c r="B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x14ac:dyDescent="0.3">
      <c r="A627" s="1"/>
      <c r="B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x14ac:dyDescent="0.3">
      <c r="A628" s="1"/>
      <c r="B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x14ac:dyDescent="0.3">
      <c r="A629" s="1"/>
      <c r="B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x14ac:dyDescent="0.3">
      <c r="A630" s="1"/>
      <c r="B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x14ac:dyDescent="0.3">
      <c r="A631" s="1"/>
      <c r="B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x14ac:dyDescent="0.3">
      <c r="A632" s="1"/>
      <c r="B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x14ac:dyDescent="0.3">
      <c r="A633" s="1"/>
      <c r="B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x14ac:dyDescent="0.3">
      <c r="A634" s="1"/>
      <c r="B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x14ac:dyDescent="0.3">
      <c r="A635" s="1"/>
      <c r="B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x14ac:dyDescent="0.3">
      <c r="A636" s="1"/>
      <c r="B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x14ac:dyDescent="0.3">
      <c r="A637" s="1"/>
      <c r="B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x14ac:dyDescent="0.3">
      <c r="A638" s="1"/>
      <c r="B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x14ac:dyDescent="0.3">
      <c r="A639" s="1"/>
      <c r="B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x14ac:dyDescent="0.3">
      <c r="A640" s="1"/>
      <c r="B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x14ac:dyDescent="0.3">
      <c r="A641" s="1"/>
      <c r="B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x14ac:dyDescent="0.3">
      <c r="A642" s="1"/>
      <c r="B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x14ac:dyDescent="0.3">
      <c r="A643" s="1"/>
      <c r="B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x14ac:dyDescent="0.3">
      <c r="A644" s="1"/>
      <c r="B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x14ac:dyDescent="0.3">
      <c r="A645" s="1"/>
      <c r="B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x14ac:dyDescent="0.3">
      <c r="A646" s="1"/>
      <c r="B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x14ac:dyDescent="0.3">
      <c r="A647" s="1"/>
      <c r="B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x14ac:dyDescent="0.3">
      <c r="A648" s="1"/>
      <c r="B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x14ac:dyDescent="0.3">
      <c r="A649" s="1"/>
      <c r="B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x14ac:dyDescent="0.3">
      <c r="A650" s="1"/>
      <c r="B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x14ac:dyDescent="0.3">
      <c r="A651" s="1"/>
      <c r="B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x14ac:dyDescent="0.3">
      <c r="A652" s="1"/>
      <c r="B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x14ac:dyDescent="0.3">
      <c r="A653" s="1"/>
      <c r="B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x14ac:dyDescent="0.3">
      <c r="A654" s="1"/>
      <c r="B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x14ac:dyDescent="0.3">
      <c r="A655" s="1"/>
      <c r="B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x14ac:dyDescent="0.3">
      <c r="A656" s="1"/>
      <c r="B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x14ac:dyDescent="0.3">
      <c r="A657" s="1"/>
      <c r="B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x14ac:dyDescent="0.3">
      <c r="A658" s="1"/>
      <c r="B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x14ac:dyDescent="0.3">
      <c r="A659" s="1"/>
      <c r="B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x14ac:dyDescent="0.3">
      <c r="A660" s="1"/>
      <c r="B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x14ac:dyDescent="0.3">
      <c r="A661" s="1"/>
      <c r="B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x14ac:dyDescent="0.3">
      <c r="A662" s="1"/>
      <c r="B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x14ac:dyDescent="0.3">
      <c r="A663" s="1"/>
      <c r="B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x14ac:dyDescent="0.3">
      <c r="A664" s="1"/>
      <c r="B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x14ac:dyDescent="0.3">
      <c r="A665" s="1"/>
      <c r="B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x14ac:dyDescent="0.3">
      <c r="A666" s="1"/>
      <c r="B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x14ac:dyDescent="0.3">
      <c r="A667" s="1"/>
      <c r="B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x14ac:dyDescent="0.3">
      <c r="A668" s="1"/>
      <c r="B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x14ac:dyDescent="0.3">
      <c r="A669" s="1"/>
      <c r="B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x14ac:dyDescent="0.3">
      <c r="A670" s="1"/>
      <c r="B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x14ac:dyDescent="0.3">
      <c r="A671" s="1"/>
      <c r="B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x14ac:dyDescent="0.3">
      <c r="A672" s="1"/>
      <c r="B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x14ac:dyDescent="0.3">
      <c r="A673" s="1"/>
      <c r="B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x14ac:dyDescent="0.3">
      <c r="A674" s="1"/>
      <c r="B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x14ac:dyDescent="0.3">
      <c r="A675" s="1"/>
      <c r="B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x14ac:dyDescent="0.3">
      <c r="A676" s="1"/>
      <c r="B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x14ac:dyDescent="0.3">
      <c r="A677" s="1"/>
      <c r="B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x14ac:dyDescent="0.3">
      <c r="A678" s="1"/>
      <c r="B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x14ac:dyDescent="0.3">
      <c r="A679" s="1"/>
      <c r="B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x14ac:dyDescent="0.3">
      <c r="A680" s="1"/>
      <c r="B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x14ac:dyDescent="0.3">
      <c r="A681" s="1"/>
      <c r="B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x14ac:dyDescent="0.3">
      <c r="A682" s="1"/>
      <c r="B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x14ac:dyDescent="0.3">
      <c r="A683" s="1"/>
      <c r="B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x14ac:dyDescent="0.3">
      <c r="A684" s="1"/>
      <c r="B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x14ac:dyDescent="0.3">
      <c r="A685" s="1"/>
      <c r="B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x14ac:dyDescent="0.3">
      <c r="A686" s="1"/>
      <c r="B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x14ac:dyDescent="0.3">
      <c r="A687" s="1"/>
      <c r="B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x14ac:dyDescent="0.3">
      <c r="A688" s="1"/>
      <c r="B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x14ac:dyDescent="0.3">
      <c r="A689" s="1"/>
      <c r="B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x14ac:dyDescent="0.3">
      <c r="A690" s="1"/>
      <c r="B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x14ac:dyDescent="0.3">
      <c r="A691" s="1"/>
      <c r="B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x14ac:dyDescent="0.3">
      <c r="A692" s="1"/>
      <c r="B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x14ac:dyDescent="0.3">
      <c r="A693" s="1"/>
      <c r="B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x14ac:dyDescent="0.3">
      <c r="A694" s="1"/>
      <c r="B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x14ac:dyDescent="0.3">
      <c r="A695" s="1"/>
      <c r="B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x14ac:dyDescent="0.3">
      <c r="A696" s="1"/>
      <c r="B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x14ac:dyDescent="0.3">
      <c r="A697" s="1"/>
      <c r="B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x14ac:dyDescent="0.3">
      <c r="A698" s="1"/>
      <c r="B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x14ac:dyDescent="0.3">
      <c r="A699" s="1"/>
      <c r="B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x14ac:dyDescent="0.3">
      <c r="A700" s="1"/>
      <c r="B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x14ac:dyDescent="0.3">
      <c r="A701" s="1"/>
      <c r="B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x14ac:dyDescent="0.3">
      <c r="A702" s="1"/>
      <c r="B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x14ac:dyDescent="0.3">
      <c r="A703" s="1"/>
      <c r="B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x14ac:dyDescent="0.3">
      <c r="A704" s="1"/>
      <c r="B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x14ac:dyDescent="0.3">
      <c r="A705" s="1"/>
      <c r="B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x14ac:dyDescent="0.3">
      <c r="A706" s="1"/>
      <c r="B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x14ac:dyDescent="0.3">
      <c r="A707" s="1"/>
      <c r="B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x14ac:dyDescent="0.3">
      <c r="A708" s="1"/>
      <c r="B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x14ac:dyDescent="0.3">
      <c r="A709" s="1"/>
      <c r="B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x14ac:dyDescent="0.3">
      <c r="A710" s="1"/>
      <c r="B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x14ac:dyDescent="0.3">
      <c r="A711" s="1"/>
      <c r="B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x14ac:dyDescent="0.3">
      <c r="A712" s="1"/>
      <c r="B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x14ac:dyDescent="0.3">
      <c r="A713" s="1"/>
      <c r="B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x14ac:dyDescent="0.3">
      <c r="A714" s="1"/>
      <c r="B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x14ac:dyDescent="0.3">
      <c r="A715" s="1"/>
      <c r="B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x14ac:dyDescent="0.3">
      <c r="A716" s="1"/>
      <c r="B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x14ac:dyDescent="0.3">
      <c r="A717" s="1"/>
      <c r="B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x14ac:dyDescent="0.3">
      <c r="A718" s="1"/>
      <c r="B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x14ac:dyDescent="0.3">
      <c r="A719" s="1"/>
      <c r="B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x14ac:dyDescent="0.3">
      <c r="A720" s="1"/>
      <c r="B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x14ac:dyDescent="0.3">
      <c r="A721" s="1"/>
      <c r="B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x14ac:dyDescent="0.3">
      <c r="A722" s="1"/>
      <c r="B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x14ac:dyDescent="0.3">
      <c r="A723" s="1"/>
      <c r="B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x14ac:dyDescent="0.3">
      <c r="A724" s="1"/>
      <c r="B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x14ac:dyDescent="0.3">
      <c r="A725" s="1"/>
      <c r="B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x14ac:dyDescent="0.3">
      <c r="A726" s="1"/>
      <c r="B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x14ac:dyDescent="0.3">
      <c r="A727" s="1"/>
      <c r="B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x14ac:dyDescent="0.3">
      <c r="A728" s="1"/>
      <c r="B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x14ac:dyDescent="0.3">
      <c r="A729" s="1"/>
      <c r="B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x14ac:dyDescent="0.3">
      <c r="A730" s="1"/>
      <c r="B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x14ac:dyDescent="0.3">
      <c r="A731" s="1"/>
      <c r="B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x14ac:dyDescent="0.3">
      <c r="A732" s="1"/>
      <c r="B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x14ac:dyDescent="0.3">
      <c r="A733" s="1"/>
      <c r="B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x14ac:dyDescent="0.3">
      <c r="A734" s="1"/>
      <c r="B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x14ac:dyDescent="0.3">
      <c r="A735" s="1"/>
      <c r="B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x14ac:dyDescent="0.3">
      <c r="A736" s="1"/>
      <c r="B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x14ac:dyDescent="0.3">
      <c r="A737" s="1"/>
      <c r="B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x14ac:dyDescent="0.3">
      <c r="A738" s="1"/>
      <c r="B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x14ac:dyDescent="0.3">
      <c r="A739" s="1"/>
      <c r="B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x14ac:dyDescent="0.3">
      <c r="A740" s="1"/>
      <c r="B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x14ac:dyDescent="0.3">
      <c r="A741" s="1"/>
      <c r="B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x14ac:dyDescent="0.3">
      <c r="A742" s="1"/>
      <c r="B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x14ac:dyDescent="0.3">
      <c r="A743" s="1"/>
      <c r="B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x14ac:dyDescent="0.3">
      <c r="A744" s="1"/>
      <c r="B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x14ac:dyDescent="0.3">
      <c r="A745" s="1"/>
      <c r="B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x14ac:dyDescent="0.3">
      <c r="A746" s="1"/>
      <c r="B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x14ac:dyDescent="0.3">
      <c r="A747" s="1"/>
      <c r="B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x14ac:dyDescent="0.3">
      <c r="A748" s="1"/>
      <c r="B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x14ac:dyDescent="0.3">
      <c r="A749" s="1"/>
      <c r="B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x14ac:dyDescent="0.3">
      <c r="A750" s="1"/>
      <c r="B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x14ac:dyDescent="0.3">
      <c r="A751" s="1"/>
      <c r="B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x14ac:dyDescent="0.3">
      <c r="A752" s="1"/>
      <c r="B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x14ac:dyDescent="0.3">
      <c r="A753" s="1"/>
      <c r="B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x14ac:dyDescent="0.3">
      <c r="A754" s="1"/>
      <c r="B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x14ac:dyDescent="0.3">
      <c r="A755" s="1"/>
      <c r="B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x14ac:dyDescent="0.3">
      <c r="A756" s="1"/>
      <c r="B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x14ac:dyDescent="0.3">
      <c r="A757" s="1"/>
      <c r="B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x14ac:dyDescent="0.3">
      <c r="A758" s="1"/>
      <c r="B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x14ac:dyDescent="0.3">
      <c r="A759" s="1"/>
      <c r="B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x14ac:dyDescent="0.3">
      <c r="A760" s="1"/>
      <c r="B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x14ac:dyDescent="0.3">
      <c r="A761" s="1"/>
      <c r="B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x14ac:dyDescent="0.3">
      <c r="A762" s="1"/>
      <c r="B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:44" x14ac:dyDescent="0.3">
      <c r="A763" s="1"/>
      <c r="B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:44" x14ac:dyDescent="0.3">
      <c r="A764" s="1"/>
      <c r="B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:44" x14ac:dyDescent="0.3">
      <c r="A765" s="1"/>
      <c r="B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:44" x14ac:dyDescent="0.3">
      <c r="A766" s="1"/>
      <c r="B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:44" x14ac:dyDescent="0.3">
      <c r="A767" s="1"/>
      <c r="B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:44" x14ac:dyDescent="0.3">
      <c r="A768" s="1"/>
      <c r="B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:44" x14ac:dyDescent="0.3">
      <c r="A769" s="1"/>
      <c r="B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:44" x14ac:dyDescent="0.3">
      <c r="A770" s="1"/>
      <c r="B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:44" x14ac:dyDescent="0.3">
      <c r="A771" s="1"/>
      <c r="B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:44" x14ac:dyDescent="0.3">
      <c r="A772" s="1"/>
      <c r="B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:44" x14ac:dyDescent="0.3">
      <c r="A773" s="1"/>
      <c r="B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:44" x14ac:dyDescent="0.3">
      <c r="A774" s="1"/>
      <c r="B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:44" x14ac:dyDescent="0.3">
      <c r="A775" s="1"/>
      <c r="B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:44" x14ac:dyDescent="0.3">
      <c r="A776" s="1"/>
      <c r="B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:44" x14ac:dyDescent="0.3">
      <c r="A777" s="1"/>
      <c r="B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:44" x14ac:dyDescent="0.3">
      <c r="A778" s="1"/>
      <c r="B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:44" x14ac:dyDescent="0.3">
      <c r="A779" s="1"/>
      <c r="B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:44" x14ac:dyDescent="0.3">
      <c r="A780" s="1"/>
      <c r="B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:44" x14ac:dyDescent="0.3">
      <c r="A781" s="1"/>
      <c r="B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:44" x14ac:dyDescent="0.3">
      <c r="A782" s="1"/>
      <c r="B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:44" x14ac:dyDescent="0.3">
      <c r="A783" s="1"/>
      <c r="B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:44" x14ac:dyDescent="0.3">
      <c r="A784" s="1"/>
      <c r="B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:44" x14ac:dyDescent="0.3">
      <c r="A785" s="1"/>
      <c r="B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:44" x14ac:dyDescent="0.3">
      <c r="A786" s="1"/>
      <c r="B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:44" x14ac:dyDescent="0.3">
      <c r="A787" s="1"/>
      <c r="B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:44" x14ac:dyDescent="0.3">
      <c r="A788" s="1"/>
      <c r="B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:44" x14ac:dyDescent="0.3">
      <c r="A789" s="1"/>
      <c r="B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:44" x14ac:dyDescent="0.3">
      <c r="A790" s="1"/>
      <c r="B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:44" x14ac:dyDescent="0.3">
      <c r="A791" s="1"/>
      <c r="B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:44" x14ac:dyDescent="0.3">
      <c r="A792" s="1"/>
      <c r="B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:44" x14ac:dyDescent="0.3">
      <c r="A793" s="1"/>
      <c r="B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:44" x14ac:dyDescent="0.3">
      <c r="A794" s="1"/>
      <c r="B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:44" x14ac:dyDescent="0.3">
      <c r="A795" s="1"/>
      <c r="B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:44" x14ac:dyDescent="0.3">
      <c r="A796" s="1"/>
      <c r="B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:44" x14ac:dyDescent="0.3">
      <c r="A797" s="1"/>
      <c r="B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:44" x14ac:dyDescent="0.3">
      <c r="A798" s="1"/>
      <c r="B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:44" x14ac:dyDescent="0.3">
      <c r="A799" s="1"/>
      <c r="B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1:44" x14ac:dyDescent="0.3">
      <c r="A800" s="1"/>
      <c r="B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1:44" x14ac:dyDescent="0.3">
      <c r="A801" s="1"/>
      <c r="B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1:44" x14ac:dyDescent="0.3">
      <c r="A802" s="1"/>
      <c r="B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1:44" x14ac:dyDescent="0.3">
      <c r="A803" s="1"/>
      <c r="B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1:44" x14ac:dyDescent="0.3">
      <c r="A804" s="1"/>
      <c r="B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1:44" x14ac:dyDescent="0.3">
      <c r="A805" s="1"/>
      <c r="B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1:44" x14ac:dyDescent="0.3">
      <c r="A806" s="1"/>
      <c r="B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1:44" x14ac:dyDescent="0.3">
      <c r="A807" s="1"/>
      <c r="B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1:44" x14ac:dyDescent="0.3">
      <c r="A808" s="1"/>
      <c r="B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1:44" x14ac:dyDescent="0.3">
      <c r="A809" s="1"/>
      <c r="B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1:44" x14ac:dyDescent="0.3">
      <c r="A810" s="1"/>
      <c r="B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1:44" x14ac:dyDescent="0.3">
      <c r="A811" s="1"/>
      <c r="B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1:44" x14ac:dyDescent="0.3">
      <c r="A812" s="1"/>
      <c r="B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1:44" x14ac:dyDescent="0.3">
      <c r="A813" s="1"/>
      <c r="B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1:44" x14ac:dyDescent="0.3">
      <c r="A814" s="1"/>
      <c r="B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1:44" x14ac:dyDescent="0.3">
      <c r="A815" s="1"/>
      <c r="B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1:44" x14ac:dyDescent="0.3">
      <c r="A816" s="1"/>
      <c r="B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1:44" x14ac:dyDescent="0.3">
      <c r="A817" s="1"/>
      <c r="B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1:44" x14ac:dyDescent="0.3">
      <c r="A818" s="1"/>
      <c r="B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1:44" x14ac:dyDescent="0.3">
      <c r="A819" s="1"/>
      <c r="B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1:44" x14ac:dyDescent="0.3">
      <c r="A820" s="1"/>
      <c r="B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1:44" x14ac:dyDescent="0.3">
      <c r="A821" s="1"/>
      <c r="B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1:44" x14ac:dyDescent="0.3">
      <c r="A822" s="1"/>
      <c r="B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1:44" x14ac:dyDescent="0.3">
      <c r="A823" s="1"/>
      <c r="B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1:44" x14ac:dyDescent="0.3">
      <c r="A824" s="1"/>
      <c r="B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1:44" x14ac:dyDescent="0.3">
      <c r="A825" s="1"/>
      <c r="B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1:44" x14ac:dyDescent="0.3">
      <c r="A826" s="1"/>
      <c r="B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1:44" x14ac:dyDescent="0.3">
      <c r="A827" s="1"/>
      <c r="B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1:44" x14ac:dyDescent="0.3">
      <c r="A828" s="1"/>
      <c r="B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1:44" x14ac:dyDescent="0.3">
      <c r="A829" s="1"/>
      <c r="B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1:44" x14ac:dyDescent="0.3">
      <c r="A830" s="1"/>
      <c r="B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1:44" x14ac:dyDescent="0.3">
      <c r="A831" s="1"/>
      <c r="B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1:44" x14ac:dyDescent="0.3">
      <c r="A832" s="1"/>
      <c r="B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1:44" x14ac:dyDescent="0.3">
      <c r="A833" s="1"/>
      <c r="B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1:44" x14ac:dyDescent="0.3">
      <c r="A834" s="1"/>
      <c r="B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1:44" x14ac:dyDescent="0.3">
      <c r="A835" s="1"/>
      <c r="B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1:44" x14ac:dyDescent="0.3">
      <c r="A836" s="1"/>
      <c r="B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1:44" x14ac:dyDescent="0.3">
      <c r="A837" s="1"/>
      <c r="B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1:44" x14ac:dyDescent="0.3">
      <c r="A838" s="1"/>
      <c r="B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1:44" x14ac:dyDescent="0.3">
      <c r="A839" s="1"/>
      <c r="B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1:44" x14ac:dyDescent="0.3">
      <c r="A840" s="1"/>
      <c r="B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1:44" x14ac:dyDescent="0.3">
      <c r="A841" s="1"/>
      <c r="B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1:44" x14ac:dyDescent="0.3">
      <c r="A842" s="1"/>
      <c r="B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1:44" x14ac:dyDescent="0.3">
      <c r="A843" s="1"/>
      <c r="B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1:44" x14ac:dyDescent="0.3">
      <c r="A844" s="1"/>
      <c r="B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1:44" x14ac:dyDescent="0.3">
      <c r="A845" s="1"/>
      <c r="B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1:44" x14ac:dyDescent="0.3">
      <c r="A846" s="1"/>
      <c r="B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1:44" x14ac:dyDescent="0.3">
      <c r="A847" s="1"/>
      <c r="B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1:44" x14ac:dyDescent="0.3">
      <c r="A848" s="1"/>
      <c r="B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1:44" x14ac:dyDescent="0.3">
      <c r="A849" s="1"/>
      <c r="B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1:44" x14ac:dyDescent="0.3">
      <c r="A850" s="1"/>
      <c r="B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1:44" x14ac:dyDescent="0.3">
      <c r="A851" s="1"/>
      <c r="B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1:44" x14ac:dyDescent="0.3">
      <c r="A852" s="1"/>
      <c r="B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1:44" x14ac:dyDescent="0.3">
      <c r="A853" s="1"/>
      <c r="B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1:44" x14ac:dyDescent="0.3">
      <c r="A854" s="1"/>
      <c r="B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1:44" x14ac:dyDescent="0.3">
      <c r="A855" s="1"/>
      <c r="B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</sheetData>
  <sortState ref="J18:L21">
    <sortCondition descending="1" ref="L18:L21"/>
  </sortState>
  <mergeCells count="8">
    <mergeCell ref="A1:L1"/>
    <mergeCell ref="A2:C2"/>
    <mergeCell ref="D2:F2"/>
    <mergeCell ref="G2:I2"/>
    <mergeCell ref="A16:C16"/>
    <mergeCell ref="D16:F16"/>
    <mergeCell ref="G16:I16"/>
    <mergeCell ref="J16:L16"/>
  </mergeCells>
  <pageMargins left="0.5" right="0.5" top="0.5" bottom="0.5" header="0" footer="0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3"/>
  <sheetViews>
    <sheetView topLeftCell="A13" workbookViewId="0">
      <selection activeCell="B41" sqref="B41"/>
    </sheetView>
  </sheetViews>
  <sheetFormatPr defaultColWidth="9.140625" defaultRowHeight="21" x14ac:dyDescent="0.35"/>
  <cols>
    <col min="1" max="1" width="28" style="9" customWidth="1"/>
    <col min="2" max="3" width="17.7109375" style="15" customWidth="1"/>
    <col min="4" max="4" width="17.7109375" style="9" customWidth="1"/>
    <col min="5" max="5" width="28" style="9" customWidth="1"/>
    <col min="6" max="7" width="17.28515625" style="15" customWidth="1"/>
    <col min="8" max="8" width="9.140625" style="9"/>
    <col min="9" max="9" width="30.7109375" style="9" customWidth="1"/>
    <col min="10" max="10" width="21.7109375" style="9" customWidth="1"/>
    <col min="11" max="11" width="27" style="9" customWidth="1"/>
    <col min="12" max="13" width="21.7109375" style="9" customWidth="1"/>
    <col min="14" max="16384" width="9.140625" style="9"/>
  </cols>
  <sheetData>
    <row r="1" spans="1:11" s="12" customFormat="1" ht="31.5" x14ac:dyDescent="0.25">
      <c r="A1" s="45" t="s">
        <v>17</v>
      </c>
      <c r="B1" s="45"/>
      <c r="C1" s="45"/>
      <c r="D1" s="45"/>
      <c r="E1" s="45"/>
      <c r="F1" s="45"/>
      <c r="G1" s="45"/>
    </row>
    <row r="2" spans="1:11" s="12" customFormat="1" ht="21.75" thickBot="1" x14ac:dyDescent="0.3">
      <c r="B2" s="14"/>
      <c r="C2" s="14"/>
      <c r="F2" s="14"/>
      <c r="G2" s="14"/>
    </row>
    <row r="3" spans="1:11" s="21" customFormat="1" ht="31.5" customHeight="1" x14ac:dyDescent="0.25">
      <c r="A3" s="24" t="s">
        <v>18</v>
      </c>
      <c r="B3" s="25"/>
      <c r="C3" s="26"/>
      <c r="E3" s="24" t="s">
        <v>6</v>
      </c>
      <c r="F3" s="25"/>
      <c r="G3" s="26"/>
    </row>
    <row r="4" spans="1:11" s="12" customFormat="1" ht="43.5" customHeight="1" x14ac:dyDescent="0.25">
      <c r="A4" s="27"/>
      <c r="B4" s="7" t="s">
        <v>14</v>
      </c>
      <c r="C4" s="28" t="s">
        <v>20</v>
      </c>
      <c r="E4" s="27"/>
      <c r="F4" s="7" t="s">
        <v>14</v>
      </c>
      <c r="G4" s="28" t="s">
        <v>20</v>
      </c>
      <c r="J4" s="12" t="s">
        <v>24</v>
      </c>
    </row>
    <row r="5" spans="1:11" s="12" customFormat="1" ht="27.75" customHeight="1" x14ac:dyDescent="0.25">
      <c r="A5" s="29" t="s">
        <v>38</v>
      </c>
      <c r="B5" s="5">
        <f>'300 by school'!C18</f>
        <v>22</v>
      </c>
      <c r="C5" s="33">
        <f>100*B5/$K$5</f>
        <v>62.857142857142854</v>
      </c>
      <c r="E5" s="29" t="s">
        <v>38</v>
      </c>
      <c r="F5" s="5">
        <f>'300 by school'!C35</f>
        <v>45</v>
      </c>
      <c r="G5" s="33">
        <f>100*F5/$K$8</f>
        <v>71.428571428571431</v>
      </c>
      <c r="J5" s="12" t="s">
        <v>3</v>
      </c>
      <c r="K5" s="12">
        <f>MAX(B5:B9)</f>
        <v>35</v>
      </c>
    </row>
    <row r="6" spans="1:11" s="12" customFormat="1" ht="27.75" customHeight="1" x14ac:dyDescent="0.25">
      <c r="A6" s="29" t="s">
        <v>19</v>
      </c>
      <c r="B6" s="5">
        <f>'300 by school'!C53</f>
        <v>35</v>
      </c>
      <c r="C6" s="33">
        <f>100*B6/$K$5</f>
        <v>100</v>
      </c>
      <c r="E6" s="29" t="s">
        <v>19</v>
      </c>
      <c r="F6" s="5">
        <f>'300 by school'!C70</f>
        <v>63</v>
      </c>
      <c r="G6" s="33">
        <f t="shared" ref="G6" si="0">100*F6/$K$8</f>
        <v>100</v>
      </c>
      <c r="J6" s="12" t="s">
        <v>4</v>
      </c>
      <c r="K6" s="12">
        <f>MAX(B12:B16)</f>
        <v>147</v>
      </c>
    </row>
    <row r="7" spans="1:11" s="12" customFormat="1" ht="27.75" customHeight="1" x14ac:dyDescent="0.25">
      <c r="A7" s="29"/>
      <c r="B7" s="5"/>
      <c r="C7" s="33"/>
      <c r="E7" s="29"/>
      <c r="F7" s="5"/>
      <c r="G7" s="33"/>
      <c r="J7" s="12" t="s">
        <v>5</v>
      </c>
      <c r="K7" s="12">
        <f>MAX(B19:B23)</f>
        <v>30</v>
      </c>
    </row>
    <row r="8" spans="1:11" s="12" customFormat="1" ht="27.75" customHeight="1" x14ac:dyDescent="0.25">
      <c r="A8" s="29"/>
      <c r="B8" s="5"/>
      <c r="C8" s="33"/>
      <c r="E8" s="29"/>
      <c r="F8" s="5"/>
      <c r="G8" s="33"/>
      <c r="J8" s="12" t="s">
        <v>6</v>
      </c>
      <c r="K8" s="12">
        <f>MAX(F5:F9)</f>
        <v>63</v>
      </c>
    </row>
    <row r="9" spans="1:11" s="12" customFormat="1" ht="27.75" customHeight="1" thickBot="1" x14ac:dyDescent="0.3">
      <c r="A9" s="30"/>
      <c r="B9" s="31"/>
      <c r="C9" s="33"/>
      <c r="E9" s="30"/>
      <c r="F9" s="31"/>
      <c r="G9" s="33"/>
      <c r="J9" s="12" t="s">
        <v>25</v>
      </c>
      <c r="K9" s="12">
        <f>MAX(F12:F16)</f>
        <v>40</v>
      </c>
    </row>
    <row r="10" spans="1:11" s="21" customFormat="1" ht="31.5" customHeight="1" x14ac:dyDescent="0.25">
      <c r="A10" s="24" t="s">
        <v>4</v>
      </c>
      <c r="B10" s="25"/>
      <c r="C10" s="26"/>
      <c r="E10" s="24" t="s">
        <v>7</v>
      </c>
      <c r="F10" s="25"/>
      <c r="G10" s="26"/>
      <c r="J10" s="21" t="s">
        <v>26</v>
      </c>
      <c r="K10" s="21">
        <f>MAX(F19:F23)</f>
        <v>19</v>
      </c>
    </row>
    <row r="11" spans="1:11" s="12" customFormat="1" ht="43.5" customHeight="1" x14ac:dyDescent="0.25">
      <c r="A11" s="27"/>
      <c r="B11" s="7" t="s">
        <v>14</v>
      </c>
      <c r="C11" s="28" t="s">
        <v>20</v>
      </c>
      <c r="E11" s="27"/>
      <c r="F11" s="7" t="s">
        <v>14</v>
      </c>
      <c r="G11" s="28" t="s">
        <v>20</v>
      </c>
      <c r="J11" s="12" t="s">
        <v>9</v>
      </c>
      <c r="K11" s="12">
        <f>MAX(F26:F30)</f>
        <v>23</v>
      </c>
    </row>
    <row r="12" spans="1:11" s="12" customFormat="1" ht="27.75" customHeight="1" x14ac:dyDescent="0.25">
      <c r="A12" s="29" t="s">
        <v>38</v>
      </c>
      <c r="B12" s="5">
        <f>'300 by school'!F18</f>
        <v>89</v>
      </c>
      <c r="C12" s="33">
        <f>100*B12/$K$6</f>
        <v>60.544217687074827</v>
      </c>
      <c r="E12" s="29" t="s">
        <v>38</v>
      </c>
      <c r="F12" s="5">
        <f>'300 by school'!F35</f>
        <v>0</v>
      </c>
      <c r="G12" s="33">
        <f>100*F12/$K$9</f>
        <v>0</v>
      </c>
    </row>
    <row r="13" spans="1:11" s="12" customFormat="1" ht="27.75" customHeight="1" x14ac:dyDescent="0.25">
      <c r="A13" s="29" t="s">
        <v>19</v>
      </c>
      <c r="B13" s="5">
        <f>'300 by school'!F53</f>
        <v>147</v>
      </c>
      <c r="C13" s="33">
        <f t="shared" ref="C13" si="1">100*B13/$K$6</f>
        <v>100</v>
      </c>
      <c r="E13" s="29" t="s">
        <v>19</v>
      </c>
      <c r="F13" s="5">
        <f>'300 by school'!F70</f>
        <v>40</v>
      </c>
      <c r="G13" s="33">
        <f t="shared" ref="G13" si="2">100*F13/$K$9</f>
        <v>100</v>
      </c>
    </row>
    <row r="14" spans="1:11" s="12" customFormat="1" ht="27.75" customHeight="1" x14ac:dyDescent="0.25">
      <c r="A14" s="29"/>
      <c r="B14" s="5"/>
      <c r="C14" s="33"/>
      <c r="E14" s="29"/>
      <c r="F14" s="5"/>
      <c r="G14" s="33"/>
    </row>
    <row r="15" spans="1:11" s="12" customFormat="1" ht="27.75" customHeight="1" x14ac:dyDescent="0.25">
      <c r="A15" s="29"/>
      <c r="B15" s="5"/>
      <c r="C15" s="33"/>
      <c r="E15" s="29"/>
      <c r="F15" s="5"/>
      <c r="G15" s="33"/>
    </row>
    <row r="16" spans="1:11" s="12" customFormat="1" ht="27.75" customHeight="1" thickBot="1" x14ac:dyDescent="0.3">
      <c r="A16" s="30"/>
      <c r="B16" s="31"/>
      <c r="C16" s="33"/>
      <c r="E16" s="30"/>
      <c r="F16" s="31"/>
      <c r="G16" s="32"/>
    </row>
    <row r="17" spans="1:9" s="21" customFormat="1" ht="31.5" customHeight="1" x14ac:dyDescent="0.25">
      <c r="A17" s="24" t="s">
        <v>5</v>
      </c>
      <c r="B17" s="25"/>
      <c r="C17" s="26"/>
      <c r="E17" s="24" t="s">
        <v>8</v>
      </c>
      <c r="F17" s="25"/>
      <c r="G17" s="26"/>
    </row>
    <row r="18" spans="1:9" s="12" customFormat="1" ht="43.5" customHeight="1" x14ac:dyDescent="0.25">
      <c r="A18" s="27"/>
      <c r="B18" s="7" t="s">
        <v>14</v>
      </c>
      <c r="C18" s="28" t="s">
        <v>20</v>
      </c>
      <c r="E18" s="27"/>
      <c r="F18" s="7" t="s">
        <v>14</v>
      </c>
      <c r="G18" s="28" t="s">
        <v>20</v>
      </c>
    </row>
    <row r="19" spans="1:9" s="12" customFormat="1" ht="27.75" customHeight="1" x14ac:dyDescent="0.25">
      <c r="A19" s="29" t="s">
        <v>38</v>
      </c>
      <c r="B19" s="5">
        <f>'300 by school'!I18</f>
        <v>0</v>
      </c>
      <c r="C19" s="33">
        <f>100*B19/$K$7</f>
        <v>0</v>
      </c>
      <c r="E19" s="29" t="s">
        <v>38</v>
      </c>
      <c r="F19" s="5">
        <f>'300 by school'!I35</f>
        <v>0</v>
      </c>
      <c r="G19" s="33">
        <f>100*F19/$K$10</f>
        <v>0</v>
      </c>
    </row>
    <row r="20" spans="1:9" s="12" customFormat="1" ht="27.75" customHeight="1" x14ac:dyDescent="0.25">
      <c r="A20" s="29" t="s">
        <v>19</v>
      </c>
      <c r="B20" s="5">
        <f>'300 by school'!I53</f>
        <v>30</v>
      </c>
      <c r="C20" s="33">
        <f t="shared" ref="C20" si="3">100*B20/$K$7</f>
        <v>100</v>
      </c>
      <c r="E20" s="29" t="s">
        <v>19</v>
      </c>
      <c r="F20" s="5">
        <f>'300 by school'!I70</f>
        <v>19</v>
      </c>
      <c r="G20" s="33">
        <f t="shared" ref="G20" si="4">100*F20/$K$10</f>
        <v>100</v>
      </c>
    </row>
    <row r="21" spans="1:9" s="12" customFormat="1" ht="27.75" customHeight="1" x14ac:dyDescent="0.25">
      <c r="A21" s="29"/>
      <c r="B21" s="5"/>
      <c r="C21" s="33"/>
      <c r="E21" s="29"/>
      <c r="F21" s="5"/>
      <c r="G21" s="33"/>
    </row>
    <row r="22" spans="1:9" s="12" customFormat="1" ht="27.75" customHeight="1" x14ac:dyDescent="0.25">
      <c r="A22" s="29"/>
      <c r="B22" s="5"/>
      <c r="C22" s="33"/>
      <c r="E22" s="29"/>
      <c r="F22" s="5"/>
      <c r="G22" s="33"/>
    </row>
    <row r="23" spans="1:9" s="12" customFormat="1" ht="43.5" customHeight="1" thickBot="1" x14ac:dyDescent="0.3">
      <c r="A23" s="30"/>
      <c r="B23" s="31"/>
      <c r="C23" s="32"/>
      <c r="E23" s="30"/>
      <c r="F23" s="31"/>
      <c r="G23" s="32"/>
    </row>
    <row r="24" spans="1:9" s="21" customFormat="1" ht="31.5" customHeight="1" x14ac:dyDescent="0.25">
      <c r="B24" s="22"/>
      <c r="C24" s="22"/>
      <c r="E24" s="24" t="s">
        <v>9</v>
      </c>
      <c r="F24" s="25"/>
      <c r="G24" s="26"/>
    </row>
    <row r="25" spans="1:9" s="12" customFormat="1" ht="41.25" customHeight="1" x14ac:dyDescent="0.25">
      <c r="B25" s="14"/>
      <c r="C25" s="14"/>
      <c r="E25" s="27"/>
      <c r="F25" s="7" t="s">
        <v>14</v>
      </c>
      <c r="G25" s="28" t="s">
        <v>20</v>
      </c>
    </row>
    <row r="26" spans="1:9" s="12" customFormat="1" ht="27.75" customHeight="1" x14ac:dyDescent="0.25">
      <c r="B26" s="14"/>
      <c r="C26" s="14"/>
      <c r="E26" s="29" t="s">
        <v>38</v>
      </c>
      <c r="F26" s="5">
        <f>'300 by school'!L35</f>
        <v>0</v>
      </c>
      <c r="G26" s="33">
        <f>100*F26/$K$11</f>
        <v>0</v>
      </c>
    </row>
    <row r="27" spans="1:9" s="12" customFormat="1" ht="27.75" customHeight="1" x14ac:dyDescent="0.25">
      <c r="B27" s="14"/>
      <c r="C27" s="14"/>
      <c r="E27" s="29" t="s">
        <v>19</v>
      </c>
      <c r="F27" s="5">
        <f>'300 by school'!L70</f>
        <v>23</v>
      </c>
      <c r="G27" s="33">
        <f t="shared" ref="G27" si="5">100*F27/$K$11</f>
        <v>100</v>
      </c>
    </row>
    <row r="28" spans="1:9" s="12" customFormat="1" ht="27.75" customHeight="1" x14ac:dyDescent="0.25">
      <c r="B28" s="14"/>
      <c r="C28" s="14"/>
      <c r="E28" s="29"/>
      <c r="F28" s="5"/>
      <c r="G28" s="33"/>
    </row>
    <row r="29" spans="1:9" s="12" customFormat="1" ht="27.75" customHeight="1" x14ac:dyDescent="0.25">
      <c r="B29" s="14"/>
      <c r="C29" s="14"/>
      <c r="E29" s="29"/>
      <c r="F29" s="5"/>
      <c r="G29" s="33"/>
    </row>
    <row r="30" spans="1:9" s="12" customFormat="1" ht="27.75" customHeight="1" thickBot="1" x14ac:dyDescent="0.3">
      <c r="B30" s="14"/>
      <c r="C30" s="14"/>
      <c r="E30" s="30"/>
      <c r="F30" s="31"/>
      <c r="G30" s="32"/>
    </row>
    <row r="31" spans="1:9" s="12" customFormat="1" ht="42" x14ac:dyDescent="0.25">
      <c r="A31" s="17"/>
      <c r="B31" s="7" t="s">
        <v>38</v>
      </c>
      <c r="C31" s="7" t="s">
        <v>19</v>
      </c>
      <c r="D31" s="7"/>
      <c r="E31" s="23"/>
      <c r="F31" s="23"/>
      <c r="G31" s="23"/>
      <c r="H31" s="13"/>
      <c r="I31" s="13"/>
    </row>
    <row r="32" spans="1:9" s="12" customFormat="1" x14ac:dyDescent="0.25">
      <c r="A32" s="16" t="s">
        <v>3</v>
      </c>
      <c r="B32" s="38">
        <f>C5</f>
        <v>62.857142857142854</v>
      </c>
      <c r="C32" s="38">
        <f>C6</f>
        <v>100</v>
      </c>
      <c r="D32" s="5"/>
      <c r="E32" s="5"/>
      <c r="F32" s="5"/>
      <c r="G32" s="5"/>
    </row>
    <row r="33" spans="1:7" s="12" customFormat="1" x14ac:dyDescent="0.25">
      <c r="A33" s="16" t="s">
        <v>4</v>
      </c>
      <c r="B33" s="38">
        <f>C12</f>
        <v>60.544217687074827</v>
      </c>
      <c r="C33" s="38">
        <f>C13</f>
        <v>100</v>
      </c>
      <c r="D33" s="5"/>
      <c r="E33" s="5"/>
      <c r="F33" s="5"/>
      <c r="G33" s="5"/>
    </row>
    <row r="34" spans="1:7" s="12" customFormat="1" x14ac:dyDescent="0.25">
      <c r="A34" s="16" t="s">
        <v>5</v>
      </c>
      <c r="B34" s="38">
        <f>C19</f>
        <v>0</v>
      </c>
      <c r="C34" s="38">
        <f>C20</f>
        <v>100</v>
      </c>
      <c r="D34" s="5"/>
      <c r="E34" s="5"/>
      <c r="F34" s="5"/>
      <c r="G34" s="5"/>
    </row>
    <row r="35" spans="1:7" s="12" customFormat="1" x14ac:dyDescent="0.25">
      <c r="A35" s="18" t="s">
        <v>21</v>
      </c>
      <c r="B35" s="5">
        <f>SUM(B32:B34)</f>
        <v>123.40136054421768</v>
      </c>
      <c r="C35" s="38">
        <f>SUM(C32:C34)</f>
        <v>300</v>
      </c>
      <c r="D35" s="5"/>
      <c r="E35" s="5"/>
      <c r="F35" s="5"/>
      <c r="G35" s="5"/>
    </row>
    <row r="36" spans="1:7" s="12" customFormat="1" x14ac:dyDescent="0.25">
      <c r="A36" s="19" t="s">
        <v>6</v>
      </c>
      <c r="B36" s="38">
        <f>G5</f>
        <v>71.428571428571431</v>
      </c>
      <c r="C36" s="38">
        <f>G6</f>
        <v>100</v>
      </c>
      <c r="D36" s="5"/>
      <c r="E36" s="5"/>
      <c r="F36" s="5"/>
      <c r="G36" s="5"/>
    </row>
    <row r="37" spans="1:7" s="12" customFormat="1" x14ac:dyDescent="0.25">
      <c r="A37" s="16" t="s">
        <v>7</v>
      </c>
      <c r="B37" s="38">
        <f>G12</f>
        <v>0</v>
      </c>
      <c r="C37" s="38">
        <f>G13</f>
        <v>100</v>
      </c>
      <c r="D37" s="5"/>
      <c r="E37" s="5"/>
      <c r="F37" s="5"/>
      <c r="G37" s="5"/>
    </row>
    <row r="38" spans="1:7" s="12" customFormat="1" x14ac:dyDescent="0.25">
      <c r="A38" s="16" t="s">
        <v>8</v>
      </c>
      <c r="B38" s="38">
        <f>G19</f>
        <v>0</v>
      </c>
      <c r="C38" s="38">
        <f>G20</f>
        <v>100</v>
      </c>
      <c r="D38" s="5"/>
      <c r="E38" s="5"/>
      <c r="F38" s="5"/>
      <c r="G38" s="5"/>
    </row>
    <row r="39" spans="1:7" s="12" customFormat="1" x14ac:dyDescent="0.25">
      <c r="A39" s="16" t="s">
        <v>9</v>
      </c>
      <c r="B39" s="38">
        <f>G26</f>
        <v>0</v>
      </c>
      <c r="C39" s="38">
        <f>G27</f>
        <v>100</v>
      </c>
      <c r="D39" s="5"/>
      <c r="E39" s="5"/>
      <c r="F39" s="5"/>
      <c r="G39" s="5"/>
    </row>
    <row r="40" spans="1:7" s="12" customFormat="1" ht="42" x14ac:dyDescent="0.25">
      <c r="A40" s="20" t="s">
        <v>22</v>
      </c>
      <c r="B40" s="5">
        <v>71.430000000000007</v>
      </c>
      <c r="C40" s="38">
        <v>200</v>
      </c>
      <c r="D40" s="5"/>
      <c r="E40" s="5"/>
      <c r="F40" s="5"/>
      <c r="G40" s="5"/>
    </row>
    <row r="41" spans="1:7" s="12" customFormat="1" x14ac:dyDescent="0.25">
      <c r="A41" s="16"/>
      <c r="B41" s="5"/>
      <c r="C41" s="5"/>
      <c r="D41" s="5"/>
      <c r="E41" s="5"/>
      <c r="F41" s="5"/>
      <c r="G41" s="5"/>
    </row>
    <row r="42" spans="1:7" s="12" customFormat="1" x14ac:dyDescent="0.25">
      <c r="A42" s="16" t="s">
        <v>23</v>
      </c>
      <c r="B42" s="5">
        <f>B35+B40</f>
        <v>194.83136054421769</v>
      </c>
      <c r="C42" s="38">
        <f>C35+C40</f>
        <v>500</v>
      </c>
      <c r="D42" s="5"/>
      <c r="E42" s="5"/>
      <c r="F42" s="5"/>
      <c r="G42" s="5"/>
    </row>
    <row r="43" spans="1:7" s="12" customFormat="1" x14ac:dyDescent="0.25">
      <c r="B43" s="14"/>
      <c r="C43" s="14"/>
      <c r="F43" s="14"/>
      <c r="G43" s="14"/>
    </row>
    <row r="44" spans="1:7" s="12" customFormat="1" x14ac:dyDescent="0.25">
      <c r="B44" s="14"/>
      <c r="C44" s="14"/>
      <c r="F44" s="14"/>
      <c r="G44" s="14"/>
    </row>
    <row r="45" spans="1:7" s="12" customFormat="1" x14ac:dyDescent="0.25">
      <c r="B45" s="14"/>
      <c r="C45" s="14"/>
      <c r="F45" s="14"/>
      <c r="G45" s="14"/>
    </row>
    <row r="46" spans="1:7" s="12" customFormat="1" x14ac:dyDescent="0.25">
      <c r="B46" s="14"/>
      <c r="C46" s="14"/>
      <c r="F46" s="14"/>
      <c r="G46" s="14"/>
    </row>
    <row r="47" spans="1:7" s="12" customFormat="1" x14ac:dyDescent="0.25">
      <c r="B47" s="14"/>
      <c r="C47" s="14"/>
      <c r="F47" s="14"/>
      <c r="G47" s="14"/>
    </row>
    <row r="48" spans="1:7" s="12" customFormat="1" x14ac:dyDescent="0.25">
      <c r="B48" s="14"/>
      <c r="C48" s="14"/>
      <c r="F48" s="14"/>
      <c r="G48" s="14"/>
    </row>
    <row r="49" spans="2:7" s="12" customFormat="1" x14ac:dyDescent="0.25">
      <c r="B49" s="14"/>
      <c r="C49" s="14"/>
      <c r="F49" s="14"/>
      <c r="G49" s="14"/>
    </row>
    <row r="50" spans="2:7" s="12" customFormat="1" x14ac:dyDescent="0.25">
      <c r="B50" s="14"/>
      <c r="C50" s="14"/>
      <c r="F50" s="14"/>
      <c r="G50" s="14"/>
    </row>
    <row r="51" spans="2:7" s="12" customFormat="1" x14ac:dyDescent="0.25">
      <c r="B51" s="14"/>
      <c r="C51" s="14"/>
      <c r="F51" s="14"/>
      <c r="G51" s="14"/>
    </row>
    <row r="52" spans="2:7" s="12" customFormat="1" x14ac:dyDescent="0.25">
      <c r="B52" s="14"/>
      <c r="C52" s="14"/>
      <c r="F52" s="14"/>
      <c r="G52" s="14"/>
    </row>
    <row r="53" spans="2:7" s="12" customFormat="1" x14ac:dyDescent="0.25">
      <c r="B53" s="14"/>
      <c r="C53" s="14"/>
      <c r="F53" s="14"/>
      <c r="G53" s="14"/>
    </row>
    <row r="54" spans="2:7" s="12" customFormat="1" x14ac:dyDescent="0.25">
      <c r="B54" s="14"/>
      <c r="C54" s="14"/>
      <c r="F54" s="14"/>
      <c r="G54" s="14"/>
    </row>
    <row r="55" spans="2:7" s="12" customFormat="1" x14ac:dyDescent="0.25">
      <c r="B55" s="14"/>
      <c r="C55" s="14"/>
      <c r="F55" s="14"/>
      <c r="G55" s="14"/>
    </row>
    <row r="56" spans="2:7" s="12" customFormat="1" x14ac:dyDescent="0.25">
      <c r="B56" s="14"/>
      <c r="C56" s="14"/>
      <c r="F56" s="14"/>
      <c r="G56" s="14"/>
    </row>
    <row r="57" spans="2:7" s="12" customFormat="1" x14ac:dyDescent="0.25">
      <c r="B57" s="14"/>
      <c r="C57" s="14"/>
      <c r="F57" s="14"/>
      <c r="G57" s="14"/>
    </row>
    <row r="58" spans="2:7" s="12" customFormat="1" x14ac:dyDescent="0.25">
      <c r="B58" s="14"/>
      <c r="C58" s="14"/>
      <c r="F58" s="14"/>
      <c r="G58" s="14"/>
    </row>
    <row r="59" spans="2:7" s="12" customFormat="1" x14ac:dyDescent="0.25">
      <c r="B59" s="14"/>
      <c r="C59" s="14"/>
      <c r="F59" s="14"/>
      <c r="G59" s="14"/>
    </row>
    <row r="60" spans="2:7" s="12" customFormat="1" x14ac:dyDescent="0.25">
      <c r="B60" s="14"/>
      <c r="C60" s="14"/>
      <c r="F60" s="14"/>
      <c r="G60" s="14"/>
    </row>
    <row r="61" spans="2:7" s="12" customFormat="1" x14ac:dyDescent="0.25">
      <c r="B61" s="14"/>
      <c r="C61" s="14"/>
      <c r="F61" s="14"/>
      <c r="G61" s="14"/>
    </row>
    <row r="62" spans="2:7" s="12" customFormat="1" x14ac:dyDescent="0.25">
      <c r="B62" s="14"/>
      <c r="C62" s="14"/>
      <c r="F62" s="14"/>
      <c r="G62" s="14"/>
    </row>
    <row r="63" spans="2:7" s="12" customFormat="1" x14ac:dyDescent="0.25">
      <c r="B63" s="14"/>
      <c r="C63" s="14"/>
      <c r="F63" s="14"/>
      <c r="G63" s="14"/>
    </row>
  </sheetData>
  <mergeCells count="1">
    <mergeCell ref="A1:G1"/>
  </mergeCells>
  <pageMargins left="0.5" right="0.5" top="0.5" bottom="0.5" header="0" footer="0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880"/>
  <sheetViews>
    <sheetView topLeftCell="A85" zoomScaleNormal="100" workbookViewId="0">
      <selection activeCell="J126" sqref="J126:L126"/>
    </sheetView>
  </sheetViews>
  <sheetFormatPr defaultRowHeight="18.75" x14ac:dyDescent="0.25"/>
  <cols>
    <col min="1" max="1" width="11.42578125" customWidth="1"/>
    <col min="2" max="2" width="27.28515625" customWidth="1"/>
    <col min="3" max="3" width="9.140625" style="36"/>
    <col min="5" max="5" width="27.28515625" customWidth="1"/>
    <col min="8" max="8" width="27.28515625" customWidth="1"/>
    <col min="11" max="11" width="27.28515625" customWidth="1"/>
  </cols>
  <sheetData>
    <row r="1" spans="1:44" ht="26.25" x14ac:dyDescent="0.4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34"/>
    </row>
    <row r="2" spans="1:44" ht="23.25" x14ac:dyDescent="0.35">
      <c r="A2" s="43" t="s">
        <v>3</v>
      </c>
      <c r="B2" s="43"/>
      <c r="C2" s="43"/>
      <c r="D2" s="43" t="s">
        <v>4</v>
      </c>
      <c r="E2" s="43"/>
      <c r="F2" s="43"/>
      <c r="G2" s="43" t="s">
        <v>5</v>
      </c>
      <c r="H2" s="43"/>
      <c r="I2" s="43"/>
      <c r="J2" s="3"/>
      <c r="K2" s="3"/>
      <c r="L2" s="3"/>
    </row>
    <row r="3" spans="1:44" ht="21" x14ac:dyDescent="0.3">
      <c r="A3" s="5" t="s">
        <v>10</v>
      </c>
      <c r="B3" s="6" t="s">
        <v>39</v>
      </c>
      <c r="C3" s="37" t="s">
        <v>11</v>
      </c>
      <c r="D3" s="5" t="s">
        <v>10</v>
      </c>
      <c r="E3" s="6" t="s">
        <v>39</v>
      </c>
      <c r="F3" s="5" t="s">
        <v>11</v>
      </c>
      <c r="G3" s="5" t="s">
        <v>10</v>
      </c>
      <c r="H3" s="6" t="s">
        <v>39</v>
      </c>
      <c r="I3" s="5" t="s">
        <v>11</v>
      </c>
      <c r="J3" s="8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1" x14ac:dyDescent="0.35">
      <c r="A4" s="10">
        <v>13302</v>
      </c>
      <c r="B4" s="11" t="s">
        <v>43</v>
      </c>
      <c r="C4" s="37">
        <v>22</v>
      </c>
      <c r="D4" s="10">
        <v>13308</v>
      </c>
      <c r="E4" s="11" t="s">
        <v>49</v>
      </c>
      <c r="F4" s="10">
        <v>62</v>
      </c>
      <c r="G4" s="10">
        <v>13309</v>
      </c>
      <c r="H4" s="11" t="s">
        <v>53</v>
      </c>
      <c r="I4" s="10">
        <v>17</v>
      </c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1" x14ac:dyDescent="0.35">
      <c r="A5" s="10">
        <v>13314</v>
      </c>
      <c r="B5" s="11" t="s">
        <v>47</v>
      </c>
      <c r="C5" s="37">
        <v>21</v>
      </c>
      <c r="D5" s="10">
        <v>13304</v>
      </c>
      <c r="E5" s="11" t="s">
        <v>40</v>
      </c>
      <c r="F5" s="10">
        <v>59</v>
      </c>
      <c r="G5" s="10">
        <v>13310</v>
      </c>
      <c r="H5" s="11" t="s">
        <v>52</v>
      </c>
      <c r="I5" s="10">
        <v>7</v>
      </c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1" x14ac:dyDescent="0.35">
      <c r="A6" s="10">
        <v>13304</v>
      </c>
      <c r="B6" s="11" t="s">
        <v>40</v>
      </c>
      <c r="C6" s="37">
        <v>17</v>
      </c>
      <c r="D6" s="10">
        <v>13305</v>
      </c>
      <c r="E6" s="11" t="s">
        <v>50</v>
      </c>
      <c r="F6" s="10">
        <v>52</v>
      </c>
      <c r="G6" s="10"/>
      <c r="H6" s="11"/>
      <c r="I6" s="10"/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21" x14ac:dyDescent="0.35">
      <c r="A7" s="10">
        <v>13307</v>
      </c>
      <c r="B7" s="11" t="s">
        <v>42</v>
      </c>
      <c r="C7" s="37">
        <v>16</v>
      </c>
      <c r="D7" s="10">
        <v>13306</v>
      </c>
      <c r="E7" s="11" t="s">
        <v>44</v>
      </c>
      <c r="F7" s="10">
        <v>50</v>
      </c>
      <c r="G7" s="10"/>
      <c r="H7" s="11"/>
      <c r="I7" s="10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1" x14ac:dyDescent="0.35">
      <c r="A8" s="10">
        <v>13306</v>
      </c>
      <c r="B8" s="11" t="s">
        <v>44</v>
      </c>
      <c r="C8" s="37">
        <v>15</v>
      </c>
      <c r="D8" s="10">
        <v>13301</v>
      </c>
      <c r="E8" s="11" t="s">
        <v>54</v>
      </c>
      <c r="F8" s="10">
        <v>48</v>
      </c>
      <c r="G8" s="10"/>
      <c r="H8" s="11"/>
      <c r="I8" s="10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1" x14ac:dyDescent="0.35">
      <c r="A9" s="10">
        <v>13303</v>
      </c>
      <c r="B9" s="11" t="s">
        <v>46</v>
      </c>
      <c r="C9" s="37">
        <v>12</v>
      </c>
      <c r="D9" s="10">
        <v>13303</v>
      </c>
      <c r="E9" s="11" t="s">
        <v>46</v>
      </c>
      <c r="F9" s="10">
        <v>46</v>
      </c>
      <c r="G9" s="10"/>
      <c r="H9" s="11"/>
      <c r="I9" s="10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1" x14ac:dyDescent="0.35">
      <c r="A10" s="10">
        <v>13312</v>
      </c>
      <c r="B10" s="11" t="s">
        <v>45</v>
      </c>
      <c r="C10" s="37">
        <v>10</v>
      </c>
      <c r="D10" s="10">
        <v>13312</v>
      </c>
      <c r="E10" s="11" t="s">
        <v>45</v>
      </c>
      <c r="F10" s="10">
        <v>41</v>
      </c>
      <c r="G10" s="10"/>
      <c r="H10" s="11"/>
      <c r="I10" s="10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1" x14ac:dyDescent="0.35">
      <c r="A11" s="10">
        <v>13313</v>
      </c>
      <c r="B11" s="11" t="s">
        <v>48</v>
      </c>
      <c r="C11" s="37">
        <v>9</v>
      </c>
      <c r="D11" s="10">
        <v>13313</v>
      </c>
      <c r="E11" s="11" t="s">
        <v>48</v>
      </c>
      <c r="F11" s="10">
        <v>39</v>
      </c>
      <c r="G11" s="10"/>
      <c r="H11" s="11"/>
      <c r="I11" s="10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1" x14ac:dyDescent="0.35">
      <c r="A12" s="10" t="s">
        <v>55</v>
      </c>
      <c r="B12" s="11" t="s">
        <v>41</v>
      </c>
      <c r="C12" s="37">
        <v>7</v>
      </c>
      <c r="D12" s="10" t="s">
        <v>55</v>
      </c>
      <c r="E12" s="11" t="s">
        <v>41</v>
      </c>
      <c r="F12" s="10">
        <v>35</v>
      </c>
      <c r="G12" s="10"/>
      <c r="H12" s="11"/>
      <c r="I12" s="10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1" x14ac:dyDescent="0.35">
      <c r="A13" s="10"/>
      <c r="B13" s="11"/>
      <c r="C13" s="37"/>
      <c r="D13" s="10"/>
      <c r="E13" s="11"/>
      <c r="F13" s="10"/>
      <c r="G13" s="10"/>
      <c r="H13" s="11"/>
      <c r="I13" s="10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1" x14ac:dyDescent="0.35">
      <c r="A14" s="10"/>
      <c r="B14" s="11"/>
      <c r="C14" s="37"/>
      <c r="D14" s="10"/>
      <c r="E14" s="11"/>
      <c r="F14" s="10"/>
      <c r="G14" s="10"/>
      <c r="H14" s="11"/>
      <c r="I14" s="10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1" x14ac:dyDescent="0.35">
      <c r="A15" s="10"/>
      <c r="B15" s="11"/>
      <c r="C15" s="37"/>
      <c r="D15" s="10"/>
      <c r="E15" s="11"/>
      <c r="F15" s="10"/>
      <c r="G15" s="10"/>
      <c r="H15" s="11"/>
      <c r="I15" s="10"/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1" x14ac:dyDescent="0.35">
      <c r="A16" s="10" t="s">
        <v>12</v>
      </c>
      <c r="B16" s="10"/>
      <c r="C16" s="35">
        <f>C4</f>
        <v>22</v>
      </c>
      <c r="D16" s="10" t="s">
        <v>12</v>
      </c>
      <c r="E16" s="10"/>
      <c r="F16" s="35">
        <f>F4</f>
        <v>62</v>
      </c>
      <c r="G16" s="10" t="s">
        <v>12</v>
      </c>
      <c r="H16" s="10"/>
      <c r="I16" s="35">
        <f>I4</f>
        <v>17</v>
      </c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1" x14ac:dyDescent="0.35">
      <c r="A17" s="10" t="s">
        <v>13</v>
      </c>
      <c r="B17" s="10"/>
      <c r="C17" s="35">
        <f>C5</f>
        <v>21</v>
      </c>
      <c r="D17" s="10" t="s">
        <v>13</v>
      </c>
      <c r="E17" s="10"/>
      <c r="F17" s="35">
        <f>F5</f>
        <v>59</v>
      </c>
      <c r="G17" s="10" t="s">
        <v>13</v>
      </c>
      <c r="H17" s="10"/>
      <c r="I17" s="35">
        <f>I5</f>
        <v>7</v>
      </c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1" x14ac:dyDescent="0.35">
      <c r="A18" s="10" t="s">
        <v>14</v>
      </c>
      <c r="B18" s="10"/>
      <c r="C18" s="35">
        <f>IF(C17=0, 0, SUM(C16:C17))</f>
        <v>43</v>
      </c>
      <c r="D18" s="10" t="s">
        <v>14</v>
      </c>
      <c r="E18" s="10"/>
      <c r="F18" s="35">
        <f>IF(F17=0, 0, SUM(F16:F17))</f>
        <v>121</v>
      </c>
      <c r="G18" s="10" t="s">
        <v>14</v>
      </c>
      <c r="H18" s="10"/>
      <c r="I18" s="35">
        <f>IF(I17=0, 0, SUM(I16:I17))</f>
        <v>24</v>
      </c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3.25" x14ac:dyDescent="0.35">
      <c r="A19" s="43" t="s">
        <v>6</v>
      </c>
      <c r="B19" s="43"/>
      <c r="C19" s="43"/>
      <c r="D19" s="43" t="s">
        <v>7</v>
      </c>
      <c r="E19" s="43"/>
      <c r="F19" s="43"/>
      <c r="G19" s="43" t="s">
        <v>8</v>
      </c>
      <c r="H19" s="43"/>
      <c r="I19" s="43"/>
      <c r="J19" s="43" t="s">
        <v>9</v>
      </c>
      <c r="K19" s="44"/>
      <c r="L19" s="4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1" x14ac:dyDescent="0.3">
      <c r="A20" s="5" t="s">
        <v>10</v>
      </c>
      <c r="B20" s="6" t="s">
        <v>39</v>
      </c>
      <c r="C20" s="37" t="s">
        <v>11</v>
      </c>
      <c r="D20" s="5" t="s">
        <v>10</v>
      </c>
      <c r="E20" s="6" t="s">
        <v>39</v>
      </c>
      <c r="F20" s="5" t="s">
        <v>11</v>
      </c>
      <c r="G20" s="5" t="s">
        <v>10</v>
      </c>
      <c r="H20" s="6" t="s">
        <v>39</v>
      </c>
      <c r="I20" s="5" t="s">
        <v>11</v>
      </c>
      <c r="J20" s="5" t="s">
        <v>10</v>
      </c>
      <c r="K20" s="6" t="s">
        <v>39</v>
      </c>
      <c r="L20" s="5" t="s">
        <v>11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1" x14ac:dyDescent="0.35">
      <c r="A21" s="10">
        <v>13308</v>
      </c>
      <c r="B21" s="11" t="s">
        <v>49</v>
      </c>
      <c r="C21" s="37">
        <v>38</v>
      </c>
      <c r="D21" s="10"/>
      <c r="E21" s="11"/>
      <c r="F21" s="10"/>
      <c r="G21" s="10"/>
      <c r="H21" s="11"/>
      <c r="I21" s="10"/>
      <c r="J21" s="10">
        <v>13311</v>
      </c>
      <c r="K21" s="11" t="s">
        <v>51</v>
      </c>
      <c r="L21" s="10">
        <v>13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1" x14ac:dyDescent="0.35">
      <c r="A22" s="10">
        <v>13302</v>
      </c>
      <c r="B22" s="11" t="s">
        <v>43</v>
      </c>
      <c r="C22" s="37">
        <v>36</v>
      </c>
      <c r="D22" s="10"/>
      <c r="E22" s="11"/>
      <c r="F22" s="10"/>
      <c r="G22" s="10"/>
      <c r="H22" s="11"/>
      <c r="I22" s="10"/>
      <c r="J22" s="10">
        <v>13310</v>
      </c>
      <c r="K22" s="11" t="s">
        <v>52</v>
      </c>
      <c r="L22" s="10">
        <v>11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1" x14ac:dyDescent="0.35">
      <c r="A23" s="10">
        <v>13307</v>
      </c>
      <c r="B23" s="11" t="s">
        <v>42</v>
      </c>
      <c r="C23" s="37">
        <v>36</v>
      </c>
      <c r="D23" s="10"/>
      <c r="E23" s="11"/>
      <c r="F23" s="10"/>
      <c r="G23" s="10"/>
      <c r="H23" s="11"/>
      <c r="I23" s="10"/>
      <c r="J23" s="10">
        <v>13309</v>
      </c>
      <c r="K23" s="11" t="s">
        <v>53</v>
      </c>
      <c r="L23" s="10">
        <v>11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" x14ac:dyDescent="0.35">
      <c r="A24" s="10">
        <v>13305</v>
      </c>
      <c r="B24" s="11" t="s">
        <v>50</v>
      </c>
      <c r="C24" s="37">
        <v>36</v>
      </c>
      <c r="D24" s="10"/>
      <c r="E24" s="11"/>
      <c r="F24" s="10"/>
      <c r="G24" s="10"/>
      <c r="H24" s="11"/>
      <c r="I24" s="10"/>
      <c r="J24" s="10">
        <v>13314</v>
      </c>
      <c r="K24" s="11" t="s">
        <v>47</v>
      </c>
      <c r="L24" s="10">
        <v>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1" x14ac:dyDescent="0.35">
      <c r="A25" s="10">
        <v>13311</v>
      </c>
      <c r="B25" s="11" t="s">
        <v>51</v>
      </c>
      <c r="C25" s="37">
        <v>32</v>
      </c>
      <c r="D25" s="10"/>
      <c r="E25" s="11"/>
      <c r="F25" s="10"/>
      <c r="G25" s="10"/>
      <c r="H25" s="11"/>
      <c r="I25" s="10"/>
      <c r="J25" s="10">
        <v>13301</v>
      </c>
      <c r="K25" s="11" t="s">
        <v>54</v>
      </c>
      <c r="L25" s="10">
        <v>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1" x14ac:dyDescent="0.35">
      <c r="A26" s="10"/>
      <c r="B26" s="11"/>
      <c r="C26" s="37"/>
      <c r="D26" s="10"/>
      <c r="E26" s="11"/>
      <c r="F26" s="10"/>
      <c r="G26" s="10"/>
      <c r="H26" s="11"/>
      <c r="I26" s="10"/>
      <c r="J26" s="10"/>
      <c r="K26" s="11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1" x14ac:dyDescent="0.35">
      <c r="A27" s="10"/>
      <c r="B27" s="11"/>
      <c r="C27" s="37"/>
      <c r="D27" s="10"/>
      <c r="E27" s="11"/>
      <c r="F27" s="10"/>
      <c r="G27" s="10"/>
      <c r="H27" s="11"/>
      <c r="I27" s="10"/>
      <c r="J27" s="10"/>
      <c r="K27" s="11"/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1" x14ac:dyDescent="0.35">
      <c r="A28" s="10"/>
      <c r="B28" s="11"/>
      <c r="C28" s="37"/>
      <c r="D28" s="10"/>
      <c r="E28" s="11"/>
      <c r="F28" s="10"/>
      <c r="G28" s="10"/>
      <c r="H28" s="11"/>
      <c r="I28" s="10"/>
      <c r="J28" s="10"/>
      <c r="K28" s="11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1" x14ac:dyDescent="0.35">
      <c r="A29" s="10"/>
      <c r="B29" s="11"/>
      <c r="C29" s="37"/>
      <c r="D29" s="10"/>
      <c r="E29" s="11"/>
      <c r="F29" s="10"/>
      <c r="G29" s="10"/>
      <c r="H29" s="11"/>
      <c r="I29" s="10"/>
      <c r="J29" s="10"/>
      <c r="K29" s="11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1" x14ac:dyDescent="0.35">
      <c r="A30" s="10"/>
      <c r="B30" s="11"/>
      <c r="C30" s="37"/>
      <c r="D30" s="10"/>
      <c r="E30" s="11"/>
      <c r="F30" s="10"/>
      <c r="G30" s="10"/>
      <c r="H30" s="11"/>
      <c r="I30" s="10"/>
      <c r="J30" s="10"/>
      <c r="K30" s="11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21" x14ac:dyDescent="0.35">
      <c r="A31" s="10"/>
      <c r="B31" s="11"/>
      <c r="C31" s="37"/>
      <c r="D31" s="10"/>
      <c r="E31" s="11"/>
      <c r="F31" s="10"/>
      <c r="G31" s="10"/>
      <c r="H31" s="11"/>
      <c r="I31" s="10"/>
      <c r="J31" s="10"/>
      <c r="K31" s="11"/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21" x14ac:dyDescent="0.35">
      <c r="A32" s="10"/>
      <c r="B32" s="11"/>
      <c r="C32" s="37"/>
      <c r="D32" s="10"/>
      <c r="E32" s="11"/>
      <c r="F32" s="10"/>
      <c r="G32" s="10"/>
      <c r="H32" s="11"/>
      <c r="I32" s="10"/>
      <c r="J32" s="10"/>
      <c r="K32" s="11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21" x14ac:dyDescent="0.35">
      <c r="A33" s="10" t="s">
        <v>12</v>
      </c>
      <c r="B33" s="10"/>
      <c r="C33" s="35">
        <f>C21</f>
        <v>38</v>
      </c>
      <c r="D33" s="10" t="s">
        <v>12</v>
      </c>
      <c r="E33" s="10"/>
      <c r="F33" s="35">
        <f>F21</f>
        <v>0</v>
      </c>
      <c r="G33" s="10" t="s">
        <v>12</v>
      </c>
      <c r="H33" s="10"/>
      <c r="I33" s="35">
        <f>I21</f>
        <v>0</v>
      </c>
      <c r="J33" s="10" t="s">
        <v>12</v>
      </c>
      <c r="K33" s="10"/>
      <c r="L33" s="35">
        <f>L21</f>
        <v>13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21" x14ac:dyDescent="0.35">
      <c r="A34" s="10" t="s">
        <v>13</v>
      </c>
      <c r="B34" s="10"/>
      <c r="C34" s="35">
        <f>C22</f>
        <v>36</v>
      </c>
      <c r="D34" s="10" t="s">
        <v>13</v>
      </c>
      <c r="E34" s="10"/>
      <c r="F34" s="35">
        <f>F22</f>
        <v>0</v>
      </c>
      <c r="G34" s="10" t="s">
        <v>13</v>
      </c>
      <c r="H34" s="10"/>
      <c r="I34" s="35">
        <f>I22</f>
        <v>0</v>
      </c>
      <c r="J34" s="10" t="s">
        <v>13</v>
      </c>
      <c r="K34" s="10"/>
      <c r="L34" s="35">
        <f>L22</f>
        <v>11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21" x14ac:dyDescent="0.35">
      <c r="A35" s="10" t="s">
        <v>14</v>
      </c>
      <c r="B35" s="10"/>
      <c r="C35" s="35">
        <f>IF(C34=0, 0, SUM(C33:C34))</f>
        <v>74</v>
      </c>
      <c r="D35" s="10" t="s">
        <v>14</v>
      </c>
      <c r="E35" s="10"/>
      <c r="F35" s="35">
        <f>IF(F34=0, 0, SUM(F33:F34))</f>
        <v>0</v>
      </c>
      <c r="G35" s="10" t="s">
        <v>14</v>
      </c>
      <c r="H35" s="10"/>
      <c r="I35" s="35">
        <f>IF(I34=0, 0, SUM(I33:I34))</f>
        <v>0</v>
      </c>
      <c r="J35" s="10" t="s">
        <v>14</v>
      </c>
      <c r="K35" s="10"/>
      <c r="L35" s="35">
        <f>IF(L34=0, 0, SUM(L33:L34))</f>
        <v>24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26.25" x14ac:dyDescent="0.4">
      <c r="A36" s="41" t="s">
        <v>33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34"/>
    </row>
    <row r="37" spans="1:44" ht="23.25" x14ac:dyDescent="0.35">
      <c r="A37" s="43" t="s">
        <v>3</v>
      </c>
      <c r="B37" s="43"/>
      <c r="C37" s="43"/>
      <c r="D37" s="43" t="s">
        <v>4</v>
      </c>
      <c r="E37" s="43"/>
      <c r="F37" s="43"/>
      <c r="G37" s="43" t="s">
        <v>5</v>
      </c>
      <c r="H37" s="43"/>
      <c r="I37" s="43"/>
      <c r="J37" s="3"/>
      <c r="K37" s="3"/>
      <c r="L37" s="3"/>
    </row>
    <row r="38" spans="1:44" ht="21" x14ac:dyDescent="0.3">
      <c r="A38" s="5" t="s">
        <v>10</v>
      </c>
      <c r="B38" s="6" t="s">
        <v>39</v>
      </c>
      <c r="C38" s="37" t="s">
        <v>11</v>
      </c>
      <c r="D38" s="5" t="s">
        <v>10</v>
      </c>
      <c r="E38" s="6" t="s">
        <v>39</v>
      </c>
      <c r="F38" s="5" t="s">
        <v>11</v>
      </c>
      <c r="G38" s="5" t="s">
        <v>10</v>
      </c>
      <c r="H38" s="6" t="s">
        <v>39</v>
      </c>
      <c r="I38" s="5" t="s">
        <v>11</v>
      </c>
      <c r="J38" s="8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21" x14ac:dyDescent="0.35">
      <c r="A39" s="10">
        <v>18108</v>
      </c>
      <c r="B39" s="11" t="s">
        <v>67</v>
      </c>
      <c r="C39" s="37">
        <v>18</v>
      </c>
      <c r="D39" s="10">
        <v>18107</v>
      </c>
      <c r="E39" s="11" t="s">
        <v>57</v>
      </c>
      <c r="F39" s="10">
        <v>51</v>
      </c>
      <c r="G39" s="10">
        <v>18103</v>
      </c>
      <c r="H39" s="11" t="s">
        <v>63</v>
      </c>
      <c r="I39" s="10">
        <v>13</v>
      </c>
      <c r="J39" s="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21" x14ac:dyDescent="0.35">
      <c r="A40" s="10">
        <v>18109</v>
      </c>
      <c r="B40" s="11" t="s">
        <v>64</v>
      </c>
      <c r="C40" s="37">
        <v>14</v>
      </c>
      <c r="D40" s="10">
        <v>18106</v>
      </c>
      <c r="E40" s="11" t="s">
        <v>56</v>
      </c>
      <c r="F40" s="10">
        <v>44</v>
      </c>
      <c r="G40" s="10">
        <v>18113</v>
      </c>
      <c r="H40" s="11" t="s">
        <v>61</v>
      </c>
      <c r="I40" s="10">
        <v>10</v>
      </c>
      <c r="J40" s="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21" x14ac:dyDescent="0.35">
      <c r="A41" s="10">
        <v>18105</v>
      </c>
      <c r="B41" s="11" t="s">
        <v>62</v>
      </c>
      <c r="C41" s="37">
        <v>12</v>
      </c>
      <c r="D41" s="10">
        <v>18110</v>
      </c>
      <c r="E41" s="11" t="s">
        <v>65</v>
      </c>
      <c r="F41" s="10">
        <v>40</v>
      </c>
      <c r="G41" s="10">
        <v>18105</v>
      </c>
      <c r="H41" s="11" t="s">
        <v>62</v>
      </c>
      <c r="I41" s="10">
        <v>10</v>
      </c>
      <c r="J41" s="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21" x14ac:dyDescent="0.35">
      <c r="A42" s="10">
        <v>18110</v>
      </c>
      <c r="B42" s="11" t="s">
        <v>65</v>
      </c>
      <c r="C42" s="37">
        <v>12</v>
      </c>
      <c r="D42" s="10">
        <v>18102</v>
      </c>
      <c r="E42" s="11" t="s">
        <v>136</v>
      </c>
      <c r="F42" s="10">
        <v>38</v>
      </c>
      <c r="G42" s="10">
        <v>18101</v>
      </c>
      <c r="H42" s="11" t="s">
        <v>60</v>
      </c>
      <c r="I42" s="10">
        <v>7</v>
      </c>
      <c r="J42" s="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21" x14ac:dyDescent="0.35">
      <c r="A43" s="10">
        <v>18112</v>
      </c>
      <c r="B43" s="11" t="s">
        <v>59</v>
      </c>
      <c r="C43" s="37">
        <v>9</v>
      </c>
      <c r="D43" s="10"/>
      <c r="E43" s="11"/>
      <c r="F43" s="10"/>
      <c r="G43" s="10">
        <v>18109</v>
      </c>
      <c r="H43" s="11" t="s">
        <v>64</v>
      </c>
      <c r="I43" s="10">
        <v>7</v>
      </c>
      <c r="J43" s="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21" x14ac:dyDescent="0.35">
      <c r="A44" s="10">
        <v>18101</v>
      </c>
      <c r="B44" s="11" t="s">
        <v>60</v>
      </c>
      <c r="C44" s="37">
        <v>9</v>
      </c>
      <c r="D44" s="10"/>
      <c r="E44" s="11"/>
      <c r="F44" s="10"/>
      <c r="G44" s="10">
        <v>18112</v>
      </c>
      <c r="H44" s="11" t="s">
        <v>59</v>
      </c>
      <c r="I44" s="10">
        <v>6</v>
      </c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21" x14ac:dyDescent="0.35">
      <c r="A45" s="10">
        <v>18113</v>
      </c>
      <c r="B45" s="11" t="s">
        <v>61</v>
      </c>
      <c r="C45" s="37">
        <v>9</v>
      </c>
      <c r="D45" s="10"/>
      <c r="E45" s="11"/>
      <c r="F45" s="10"/>
      <c r="G45" s="10"/>
      <c r="H45" s="11"/>
      <c r="I45" s="10"/>
      <c r="J45" s="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21" x14ac:dyDescent="0.35">
      <c r="A46" s="10">
        <v>18111</v>
      </c>
      <c r="B46" s="11" t="s">
        <v>66</v>
      </c>
      <c r="C46" s="37">
        <v>9</v>
      </c>
      <c r="D46" s="10"/>
      <c r="E46" s="11"/>
      <c r="F46" s="10"/>
      <c r="G46" s="10"/>
      <c r="H46" s="11"/>
      <c r="I46" s="10"/>
      <c r="J46" s="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21" x14ac:dyDescent="0.35">
      <c r="A47" s="10">
        <v>18102</v>
      </c>
      <c r="B47" s="11" t="s">
        <v>136</v>
      </c>
      <c r="C47" s="37">
        <v>7</v>
      </c>
      <c r="D47" s="10"/>
      <c r="E47" s="11"/>
      <c r="F47" s="10"/>
      <c r="G47" s="10"/>
      <c r="H47" s="11"/>
      <c r="I47" s="10"/>
      <c r="J47" s="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21" x14ac:dyDescent="0.35">
      <c r="A48" s="10">
        <v>18103</v>
      </c>
      <c r="B48" s="11" t="s">
        <v>63</v>
      </c>
      <c r="C48" s="37">
        <v>6</v>
      </c>
      <c r="D48" s="10"/>
      <c r="E48" s="11"/>
      <c r="F48" s="10"/>
      <c r="G48" s="10"/>
      <c r="H48" s="11"/>
      <c r="I48" s="10"/>
      <c r="J48" s="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21" x14ac:dyDescent="0.35">
      <c r="A49" s="10">
        <v>18104</v>
      </c>
      <c r="B49" s="11" t="s">
        <v>58</v>
      </c>
      <c r="C49" s="37">
        <v>4</v>
      </c>
      <c r="D49" s="10"/>
      <c r="E49" s="11"/>
      <c r="F49" s="10"/>
      <c r="G49" s="10"/>
      <c r="H49" s="11"/>
      <c r="I49" s="10"/>
      <c r="J49" s="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21" x14ac:dyDescent="0.35">
      <c r="A50" s="10"/>
      <c r="B50" s="11"/>
      <c r="C50" s="37"/>
      <c r="D50" s="10"/>
      <c r="E50" s="11"/>
      <c r="F50" s="10"/>
      <c r="G50" s="10"/>
      <c r="H50" s="11"/>
      <c r="I50" s="10"/>
      <c r="J50" s="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21" x14ac:dyDescent="0.35">
      <c r="A51" s="10" t="s">
        <v>12</v>
      </c>
      <c r="B51" s="10"/>
      <c r="C51" s="35">
        <f>C39</f>
        <v>18</v>
      </c>
      <c r="D51" s="10" t="s">
        <v>12</v>
      </c>
      <c r="E51" s="10"/>
      <c r="F51" s="35">
        <f>F39</f>
        <v>51</v>
      </c>
      <c r="G51" s="10" t="s">
        <v>12</v>
      </c>
      <c r="H51" s="10"/>
      <c r="I51" s="35">
        <f>I39</f>
        <v>13</v>
      </c>
      <c r="J51" s="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21" x14ac:dyDescent="0.35">
      <c r="A52" s="10" t="s">
        <v>13</v>
      </c>
      <c r="B52" s="10"/>
      <c r="C52" s="35">
        <f>C40</f>
        <v>14</v>
      </c>
      <c r="D52" s="10" t="s">
        <v>13</v>
      </c>
      <c r="E52" s="10"/>
      <c r="F52" s="35">
        <f>F40</f>
        <v>44</v>
      </c>
      <c r="G52" s="10" t="s">
        <v>13</v>
      </c>
      <c r="H52" s="10"/>
      <c r="I52" s="35">
        <f>I40</f>
        <v>10</v>
      </c>
      <c r="J52" s="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21" x14ac:dyDescent="0.35">
      <c r="A53" s="10" t="s">
        <v>14</v>
      </c>
      <c r="B53" s="10"/>
      <c r="C53" s="35">
        <f>IF(C52=0, 0, SUM(C51:C52))</f>
        <v>32</v>
      </c>
      <c r="D53" s="10" t="s">
        <v>14</v>
      </c>
      <c r="E53" s="10"/>
      <c r="F53" s="35">
        <f>IF(F52=0, 0, SUM(F51:F52))</f>
        <v>95</v>
      </c>
      <c r="G53" s="10" t="s">
        <v>14</v>
      </c>
      <c r="H53" s="10"/>
      <c r="I53" s="35">
        <f>IF(I52=0, 0, SUM(I51:I52))</f>
        <v>23</v>
      </c>
      <c r="J53" s="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23.25" x14ac:dyDescent="0.35">
      <c r="A54" s="43" t="s">
        <v>6</v>
      </c>
      <c r="B54" s="43"/>
      <c r="C54" s="43"/>
      <c r="D54" s="43" t="s">
        <v>7</v>
      </c>
      <c r="E54" s="43"/>
      <c r="F54" s="43"/>
      <c r="G54" s="43" t="s">
        <v>8</v>
      </c>
      <c r="H54" s="43"/>
      <c r="I54" s="43"/>
      <c r="J54" s="43" t="s">
        <v>9</v>
      </c>
      <c r="K54" s="44"/>
      <c r="L54" s="4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21" x14ac:dyDescent="0.3">
      <c r="A55" s="5" t="s">
        <v>10</v>
      </c>
      <c r="B55" s="6" t="s">
        <v>39</v>
      </c>
      <c r="C55" s="37" t="s">
        <v>11</v>
      </c>
      <c r="D55" s="5" t="s">
        <v>10</v>
      </c>
      <c r="E55" s="6" t="s">
        <v>39</v>
      </c>
      <c r="F55" s="5" t="s">
        <v>11</v>
      </c>
      <c r="G55" s="5" t="s">
        <v>10</v>
      </c>
      <c r="H55" s="6" t="s">
        <v>39</v>
      </c>
      <c r="I55" s="5" t="s">
        <v>11</v>
      </c>
      <c r="J55" s="5" t="s">
        <v>10</v>
      </c>
      <c r="K55" s="6" t="s">
        <v>39</v>
      </c>
      <c r="L55" s="5" t="s">
        <v>11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21" x14ac:dyDescent="0.35">
      <c r="A56" s="10">
        <v>18104</v>
      </c>
      <c r="B56" s="11" t="s">
        <v>58</v>
      </c>
      <c r="C56" s="37">
        <v>25</v>
      </c>
      <c r="D56" s="10"/>
      <c r="E56" s="11"/>
      <c r="F56" s="10"/>
      <c r="G56" s="10"/>
      <c r="H56" s="11"/>
      <c r="I56" s="10"/>
      <c r="J56" s="10">
        <v>18108</v>
      </c>
      <c r="K56" s="11" t="s">
        <v>67</v>
      </c>
      <c r="L56" s="10">
        <v>12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21" x14ac:dyDescent="0.35">
      <c r="A57" s="10">
        <v>18107</v>
      </c>
      <c r="B57" s="11" t="s">
        <v>57</v>
      </c>
      <c r="C57" s="37">
        <v>19</v>
      </c>
      <c r="D57" s="10"/>
      <c r="E57" s="11"/>
      <c r="F57" s="10"/>
      <c r="G57" s="10"/>
      <c r="H57" s="11"/>
      <c r="I57" s="10"/>
      <c r="J57" s="10">
        <v>18111</v>
      </c>
      <c r="K57" s="11" t="s">
        <v>66</v>
      </c>
      <c r="L57" s="10">
        <v>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21" x14ac:dyDescent="0.35">
      <c r="A58" s="10">
        <v>18106</v>
      </c>
      <c r="B58" s="11" t="s">
        <v>56</v>
      </c>
      <c r="C58" s="37">
        <v>16</v>
      </c>
      <c r="D58" s="10"/>
      <c r="E58" s="11"/>
      <c r="F58" s="10"/>
      <c r="G58" s="10"/>
      <c r="H58" s="11"/>
      <c r="I58" s="10"/>
      <c r="J58" s="10"/>
      <c r="K58" s="11"/>
      <c r="L58" s="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21" x14ac:dyDescent="0.35">
      <c r="A59" s="10"/>
      <c r="B59" s="11"/>
      <c r="C59" s="37"/>
      <c r="D59" s="10"/>
      <c r="E59" s="11"/>
      <c r="F59" s="10"/>
      <c r="G59" s="10"/>
      <c r="H59" s="11"/>
      <c r="I59" s="10"/>
      <c r="J59" s="10"/>
      <c r="K59" s="11"/>
      <c r="L59" s="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21" x14ac:dyDescent="0.35">
      <c r="A60" s="10"/>
      <c r="B60" s="11"/>
      <c r="C60" s="37"/>
      <c r="D60" s="10"/>
      <c r="E60" s="11"/>
      <c r="F60" s="10"/>
      <c r="G60" s="10"/>
      <c r="H60" s="11"/>
      <c r="I60" s="10"/>
      <c r="J60" s="10"/>
      <c r="K60" s="11"/>
      <c r="L60" s="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21" x14ac:dyDescent="0.35">
      <c r="A61" s="10"/>
      <c r="B61" s="11"/>
      <c r="C61" s="37"/>
      <c r="D61" s="10"/>
      <c r="E61" s="11"/>
      <c r="F61" s="10"/>
      <c r="G61" s="10"/>
      <c r="H61" s="11"/>
      <c r="I61" s="10"/>
      <c r="J61" s="10"/>
      <c r="K61" s="11"/>
      <c r="L61" s="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21" x14ac:dyDescent="0.35">
      <c r="A62" s="10"/>
      <c r="B62" s="11"/>
      <c r="C62" s="37"/>
      <c r="D62" s="10"/>
      <c r="E62" s="11"/>
      <c r="F62" s="10"/>
      <c r="G62" s="10"/>
      <c r="H62" s="11"/>
      <c r="I62" s="10"/>
      <c r="J62" s="10"/>
      <c r="K62" s="11"/>
      <c r="L62" s="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21" x14ac:dyDescent="0.35">
      <c r="A63" s="10"/>
      <c r="B63" s="11"/>
      <c r="C63" s="37"/>
      <c r="D63" s="10"/>
      <c r="E63" s="11"/>
      <c r="F63" s="10"/>
      <c r="G63" s="10"/>
      <c r="H63" s="11"/>
      <c r="I63" s="10"/>
      <c r="J63" s="10"/>
      <c r="K63" s="11"/>
      <c r="L63" s="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21" x14ac:dyDescent="0.35">
      <c r="A64" s="10"/>
      <c r="B64" s="11"/>
      <c r="C64" s="37"/>
      <c r="D64" s="10"/>
      <c r="E64" s="11"/>
      <c r="F64" s="10"/>
      <c r="G64" s="10"/>
      <c r="H64" s="11"/>
      <c r="I64" s="10"/>
      <c r="J64" s="10"/>
      <c r="K64" s="11"/>
      <c r="L64" s="1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21" x14ac:dyDescent="0.35">
      <c r="A65" s="10"/>
      <c r="B65" s="11"/>
      <c r="C65" s="37"/>
      <c r="D65" s="10"/>
      <c r="E65" s="11"/>
      <c r="F65" s="10"/>
      <c r="G65" s="10"/>
      <c r="H65" s="11"/>
      <c r="I65" s="10"/>
      <c r="J65" s="10"/>
      <c r="K65" s="11"/>
      <c r="L65" s="1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21" x14ac:dyDescent="0.35">
      <c r="A66" s="10"/>
      <c r="B66" s="11"/>
      <c r="C66" s="37"/>
      <c r="D66" s="10"/>
      <c r="E66" s="11"/>
      <c r="F66" s="10"/>
      <c r="G66" s="10"/>
      <c r="H66" s="11"/>
      <c r="I66" s="10"/>
      <c r="J66" s="10"/>
      <c r="K66" s="11"/>
      <c r="L66" s="1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21" x14ac:dyDescent="0.35">
      <c r="A67" s="10"/>
      <c r="B67" s="11"/>
      <c r="C67" s="37"/>
      <c r="D67" s="10"/>
      <c r="E67" s="11"/>
      <c r="F67" s="10"/>
      <c r="G67" s="10"/>
      <c r="H67" s="11"/>
      <c r="I67" s="10"/>
      <c r="J67" s="10"/>
      <c r="K67" s="11"/>
      <c r="L67" s="1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21" x14ac:dyDescent="0.35">
      <c r="A68" s="10" t="s">
        <v>12</v>
      </c>
      <c r="B68" s="10"/>
      <c r="C68" s="35">
        <f>C56</f>
        <v>25</v>
      </c>
      <c r="D68" s="10" t="s">
        <v>12</v>
      </c>
      <c r="E68" s="10"/>
      <c r="F68" s="35">
        <f>F56</f>
        <v>0</v>
      </c>
      <c r="G68" s="10" t="s">
        <v>12</v>
      </c>
      <c r="H68" s="10"/>
      <c r="I68" s="35">
        <f>I56</f>
        <v>0</v>
      </c>
      <c r="J68" s="10" t="s">
        <v>12</v>
      </c>
      <c r="K68" s="10"/>
      <c r="L68" s="35">
        <f>L56</f>
        <v>12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21" x14ac:dyDescent="0.35">
      <c r="A69" s="10" t="s">
        <v>13</v>
      </c>
      <c r="B69" s="10"/>
      <c r="C69" s="35">
        <f>C57</f>
        <v>19</v>
      </c>
      <c r="D69" s="10" t="s">
        <v>13</v>
      </c>
      <c r="E69" s="10"/>
      <c r="F69" s="35">
        <f>F57</f>
        <v>0</v>
      </c>
      <c r="G69" s="10" t="s">
        <v>13</v>
      </c>
      <c r="H69" s="10"/>
      <c r="I69" s="35">
        <f>I57</f>
        <v>0</v>
      </c>
      <c r="J69" s="10" t="s">
        <v>13</v>
      </c>
      <c r="K69" s="10"/>
      <c r="L69" s="35">
        <f>L57</f>
        <v>6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21" x14ac:dyDescent="0.35">
      <c r="A70" s="10" t="s">
        <v>14</v>
      </c>
      <c r="B70" s="10"/>
      <c r="C70" s="35">
        <f>IF(C69=0, 0, SUM(C68:C69))</f>
        <v>44</v>
      </c>
      <c r="D70" s="10" t="s">
        <v>14</v>
      </c>
      <c r="E70" s="10"/>
      <c r="F70" s="35">
        <f>IF(F69=0, 0, SUM(F68:F69))</f>
        <v>0</v>
      </c>
      <c r="G70" s="10" t="s">
        <v>14</v>
      </c>
      <c r="H70" s="10"/>
      <c r="I70" s="35">
        <f>IF(I69=0, 0, SUM(I68:I69))</f>
        <v>0</v>
      </c>
      <c r="J70" s="10" t="s">
        <v>14</v>
      </c>
      <c r="K70" s="10"/>
      <c r="L70" s="35">
        <f>IF(L69=0, 0, SUM(L68:L69))</f>
        <v>18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26.25" x14ac:dyDescent="0.4">
      <c r="A71" s="41" t="s">
        <v>2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23.25" x14ac:dyDescent="0.35">
      <c r="A72" s="43" t="s">
        <v>3</v>
      </c>
      <c r="B72" s="43"/>
      <c r="C72" s="43"/>
      <c r="D72" s="43" t="s">
        <v>4</v>
      </c>
      <c r="E72" s="43"/>
      <c r="F72" s="43"/>
      <c r="G72" s="43" t="s">
        <v>5</v>
      </c>
      <c r="H72" s="43"/>
      <c r="I72" s="43"/>
      <c r="J72" s="3"/>
      <c r="K72" s="3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21" x14ac:dyDescent="0.3">
      <c r="A73" s="5" t="s">
        <v>10</v>
      </c>
      <c r="B73" s="6" t="s">
        <v>39</v>
      </c>
      <c r="C73" s="37" t="s">
        <v>11</v>
      </c>
      <c r="D73" s="5" t="s">
        <v>10</v>
      </c>
      <c r="E73" s="6" t="s">
        <v>39</v>
      </c>
      <c r="F73" s="5" t="s">
        <v>11</v>
      </c>
      <c r="G73" s="5" t="s">
        <v>10</v>
      </c>
      <c r="H73" s="6" t="s">
        <v>39</v>
      </c>
      <c r="I73" s="5" t="s">
        <v>11</v>
      </c>
      <c r="J73" s="8"/>
      <c r="K73" s="4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21" x14ac:dyDescent="0.35">
      <c r="A74" s="10">
        <v>35210</v>
      </c>
      <c r="B74" s="11" t="s">
        <v>127</v>
      </c>
      <c r="C74" s="37">
        <v>19</v>
      </c>
      <c r="D74" s="10">
        <v>35201</v>
      </c>
      <c r="E74" s="11" t="s">
        <v>131</v>
      </c>
      <c r="F74" s="10">
        <v>57</v>
      </c>
      <c r="G74" s="10">
        <v>35208</v>
      </c>
      <c r="H74" s="11" t="s">
        <v>128</v>
      </c>
      <c r="I74" s="10">
        <v>4</v>
      </c>
      <c r="J74" s="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21" x14ac:dyDescent="0.35">
      <c r="A75" s="10">
        <v>35203</v>
      </c>
      <c r="B75" s="11" t="s">
        <v>132</v>
      </c>
      <c r="C75" s="37">
        <v>18</v>
      </c>
      <c r="D75" s="10">
        <v>35206</v>
      </c>
      <c r="E75" s="11" t="s">
        <v>133</v>
      </c>
      <c r="F75" s="10">
        <v>44</v>
      </c>
      <c r="G75" s="10">
        <v>35205</v>
      </c>
      <c r="H75" s="11" t="s">
        <v>129</v>
      </c>
      <c r="I75" s="10"/>
      <c r="J75" s="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21" x14ac:dyDescent="0.35">
      <c r="A76" s="10">
        <v>35209</v>
      </c>
      <c r="B76" s="11" t="s">
        <v>135</v>
      </c>
      <c r="C76" s="37">
        <v>12</v>
      </c>
      <c r="D76" s="10">
        <v>35202</v>
      </c>
      <c r="E76" s="11" t="s">
        <v>134</v>
      </c>
      <c r="F76" s="10">
        <v>26</v>
      </c>
      <c r="G76" s="10"/>
      <c r="H76" s="11"/>
      <c r="I76" s="10"/>
      <c r="J76" s="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21" x14ac:dyDescent="0.35">
      <c r="A77" s="10">
        <v>35207</v>
      </c>
      <c r="B77" s="11" t="s">
        <v>130</v>
      </c>
      <c r="C77" s="37">
        <v>9</v>
      </c>
      <c r="D77" s="10"/>
      <c r="E77" s="11"/>
      <c r="F77" s="10"/>
      <c r="G77" s="10"/>
      <c r="H77" s="11"/>
      <c r="I77" s="10"/>
      <c r="J77" s="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21" x14ac:dyDescent="0.35">
      <c r="A78" s="10"/>
      <c r="B78" s="11"/>
      <c r="C78" s="37"/>
      <c r="D78" s="10"/>
      <c r="E78" s="11"/>
      <c r="F78" s="10"/>
      <c r="G78" s="10"/>
      <c r="H78" s="11"/>
      <c r="I78" s="10"/>
      <c r="J78" s="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21" x14ac:dyDescent="0.35">
      <c r="A79" s="10"/>
      <c r="B79" s="11"/>
      <c r="C79" s="37"/>
      <c r="D79" s="10"/>
      <c r="E79" s="11"/>
      <c r="F79" s="10"/>
      <c r="G79" s="10"/>
      <c r="H79" s="11"/>
      <c r="I79" s="10"/>
      <c r="J79" s="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21" x14ac:dyDescent="0.35">
      <c r="A80" s="10"/>
      <c r="B80" s="11"/>
      <c r="C80" s="37"/>
      <c r="D80" s="10"/>
      <c r="E80" s="11"/>
      <c r="F80" s="10"/>
      <c r="G80" s="10"/>
      <c r="H80" s="11"/>
      <c r="I80" s="10"/>
      <c r="J80" s="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21" x14ac:dyDescent="0.35">
      <c r="A81" s="10"/>
      <c r="B81" s="11"/>
      <c r="C81" s="37"/>
      <c r="D81" s="10"/>
      <c r="E81" s="11"/>
      <c r="F81" s="10"/>
      <c r="G81" s="10"/>
      <c r="H81" s="11"/>
      <c r="I81" s="10"/>
      <c r="J81" s="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21" x14ac:dyDescent="0.35">
      <c r="A82" s="10"/>
      <c r="B82" s="11"/>
      <c r="C82" s="37"/>
      <c r="D82" s="10"/>
      <c r="E82" s="11"/>
      <c r="F82" s="10"/>
      <c r="G82" s="10"/>
      <c r="H82" s="11"/>
      <c r="I82" s="10"/>
      <c r="J82" s="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21" x14ac:dyDescent="0.35">
      <c r="A83" s="10"/>
      <c r="B83" s="11"/>
      <c r="C83" s="37"/>
      <c r="D83" s="10"/>
      <c r="E83" s="11"/>
      <c r="F83" s="10"/>
      <c r="G83" s="10"/>
      <c r="H83" s="11"/>
      <c r="I83" s="10"/>
      <c r="J83" s="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21" x14ac:dyDescent="0.35">
      <c r="A84" s="10"/>
      <c r="B84" s="11"/>
      <c r="C84" s="37"/>
      <c r="D84" s="10"/>
      <c r="E84" s="11"/>
      <c r="F84" s="10"/>
      <c r="G84" s="10"/>
      <c r="H84" s="11"/>
      <c r="I84" s="10"/>
      <c r="J84" s="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21" x14ac:dyDescent="0.35">
      <c r="A85" s="10"/>
      <c r="B85" s="11"/>
      <c r="C85" s="37"/>
      <c r="D85" s="10"/>
      <c r="E85" s="11"/>
      <c r="F85" s="10"/>
      <c r="G85" s="10"/>
      <c r="H85" s="11"/>
      <c r="I85" s="10"/>
      <c r="J85" s="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21" x14ac:dyDescent="0.35">
      <c r="A86" s="10" t="s">
        <v>12</v>
      </c>
      <c r="B86" s="10"/>
      <c r="C86" s="35">
        <f>C74</f>
        <v>19</v>
      </c>
      <c r="D86" s="10" t="s">
        <v>12</v>
      </c>
      <c r="E86" s="10"/>
      <c r="F86" s="35">
        <f>F74</f>
        <v>57</v>
      </c>
      <c r="G86" s="10" t="s">
        <v>12</v>
      </c>
      <c r="H86" s="10"/>
      <c r="I86" s="35">
        <f>I74</f>
        <v>4</v>
      </c>
      <c r="J86" s="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21" x14ac:dyDescent="0.35">
      <c r="A87" s="10" t="s">
        <v>13</v>
      </c>
      <c r="B87" s="10"/>
      <c r="C87" s="35">
        <f>C75</f>
        <v>18</v>
      </c>
      <c r="D87" s="10" t="s">
        <v>13</v>
      </c>
      <c r="E87" s="10"/>
      <c r="F87" s="35">
        <f>F75</f>
        <v>44</v>
      </c>
      <c r="G87" s="10" t="s">
        <v>13</v>
      </c>
      <c r="H87" s="10"/>
      <c r="I87" s="35">
        <f>I75</f>
        <v>0</v>
      </c>
      <c r="J87" s="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21" x14ac:dyDescent="0.35">
      <c r="A88" s="10" t="s">
        <v>14</v>
      </c>
      <c r="B88" s="10"/>
      <c r="C88" s="35">
        <f>IF(C87=0, 0, SUM(C86:C87))</f>
        <v>37</v>
      </c>
      <c r="D88" s="10" t="s">
        <v>14</v>
      </c>
      <c r="E88" s="10"/>
      <c r="F88" s="35">
        <f>IF(F87=0, 0, SUM(F86:F87))</f>
        <v>101</v>
      </c>
      <c r="G88" s="10" t="s">
        <v>14</v>
      </c>
      <c r="H88" s="10"/>
      <c r="I88" s="35">
        <f>IF(I87=0, 0, SUM(I86:I87))</f>
        <v>0</v>
      </c>
      <c r="J88" s="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23.25" x14ac:dyDescent="0.35">
      <c r="A89" s="43" t="s">
        <v>6</v>
      </c>
      <c r="B89" s="43"/>
      <c r="C89" s="43"/>
      <c r="D89" s="43" t="s">
        <v>7</v>
      </c>
      <c r="E89" s="43"/>
      <c r="F89" s="43"/>
      <c r="G89" s="43" t="s">
        <v>8</v>
      </c>
      <c r="H89" s="43"/>
      <c r="I89" s="43"/>
      <c r="J89" s="43" t="s">
        <v>9</v>
      </c>
      <c r="K89" s="44"/>
      <c r="L89" s="4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21" x14ac:dyDescent="0.3">
      <c r="A90" s="5" t="s">
        <v>10</v>
      </c>
      <c r="B90" s="6" t="s">
        <v>39</v>
      </c>
      <c r="C90" s="37" t="s">
        <v>11</v>
      </c>
      <c r="D90" s="5" t="s">
        <v>10</v>
      </c>
      <c r="E90" s="6" t="s">
        <v>39</v>
      </c>
      <c r="F90" s="5" t="s">
        <v>11</v>
      </c>
      <c r="G90" s="5" t="s">
        <v>10</v>
      </c>
      <c r="H90" s="6" t="s">
        <v>39</v>
      </c>
      <c r="I90" s="5" t="s">
        <v>11</v>
      </c>
      <c r="J90" s="5" t="s">
        <v>10</v>
      </c>
      <c r="K90" s="6" t="s">
        <v>39</v>
      </c>
      <c r="L90" s="5" t="s">
        <v>11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21" x14ac:dyDescent="0.35">
      <c r="A91" s="10">
        <v>35210</v>
      </c>
      <c r="B91" s="11" t="s">
        <v>127</v>
      </c>
      <c r="C91" s="37">
        <v>37</v>
      </c>
      <c r="D91" s="10">
        <v>35203</v>
      </c>
      <c r="E91" s="11" t="s">
        <v>132</v>
      </c>
      <c r="F91" s="10">
        <v>6</v>
      </c>
      <c r="G91" s="10">
        <v>35207</v>
      </c>
      <c r="H91" s="11" t="s">
        <v>130</v>
      </c>
      <c r="I91" s="10">
        <v>9</v>
      </c>
      <c r="J91" s="10">
        <v>35209</v>
      </c>
      <c r="K91" s="11" t="s">
        <v>135</v>
      </c>
      <c r="L91" s="10">
        <v>13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21" x14ac:dyDescent="0.35">
      <c r="A92" s="10">
        <v>35208</v>
      </c>
      <c r="B92" s="11" t="s">
        <v>128</v>
      </c>
      <c r="C92" s="37">
        <v>22</v>
      </c>
      <c r="D92" s="10">
        <v>35206</v>
      </c>
      <c r="E92" s="11" t="s">
        <v>133</v>
      </c>
      <c r="F92" s="10">
        <v>6</v>
      </c>
      <c r="G92" s="10">
        <v>35201</v>
      </c>
      <c r="H92" s="11" t="s">
        <v>131</v>
      </c>
      <c r="I92" s="10">
        <v>8</v>
      </c>
      <c r="J92" s="10">
        <v>35202</v>
      </c>
      <c r="K92" s="11" t="s">
        <v>134</v>
      </c>
      <c r="L92" s="10">
        <v>5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21" x14ac:dyDescent="0.35">
      <c r="A93" s="10">
        <v>35205</v>
      </c>
      <c r="B93" s="11" t="s">
        <v>129</v>
      </c>
      <c r="C93" s="37"/>
      <c r="D93" s="10"/>
      <c r="E93" s="11"/>
      <c r="F93" s="10"/>
      <c r="G93" s="10"/>
      <c r="H93" s="11"/>
      <c r="I93" s="10"/>
      <c r="J93" s="10"/>
      <c r="K93" s="11"/>
      <c r="L93" s="1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21" x14ac:dyDescent="0.35">
      <c r="A94" s="10"/>
      <c r="B94" s="11"/>
      <c r="C94" s="37"/>
      <c r="D94" s="10"/>
      <c r="E94" s="11"/>
      <c r="F94" s="10"/>
      <c r="G94" s="10"/>
      <c r="H94" s="11"/>
      <c r="I94" s="10"/>
      <c r="J94" s="10"/>
      <c r="K94" s="11"/>
      <c r="L94" s="1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21" x14ac:dyDescent="0.35">
      <c r="A95" s="10"/>
      <c r="B95" s="11"/>
      <c r="C95" s="37"/>
      <c r="D95" s="10"/>
      <c r="E95" s="11"/>
      <c r="F95" s="10"/>
      <c r="G95" s="10"/>
      <c r="H95" s="11"/>
      <c r="I95" s="10"/>
      <c r="J95" s="10"/>
      <c r="K95" s="11"/>
      <c r="L95" s="1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21" x14ac:dyDescent="0.35">
      <c r="A96" s="10"/>
      <c r="B96" s="11"/>
      <c r="C96" s="37"/>
      <c r="D96" s="10"/>
      <c r="E96" s="11"/>
      <c r="F96" s="10"/>
      <c r="G96" s="10"/>
      <c r="H96" s="11"/>
      <c r="I96" s="10"/>
      <c r="J96" s="10"/>
      <c r="K96" s="11"/>
      <c r="L96" s="1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21" x14ac:dyDescent="0.35">
      <c r="A97" s="10"/>
      <c r="B97" s="11"/>
      <c r="C97" s="37"/>
      <c r="D97" s="10"/>
      <c r="E97" s="11"/>
      <c r="F97" s="10"/>
      <c r="G97" s="10"/>
      <c r="H97" s="11"/>
      <c r="I97" s="10"/>
      <c r="J97" s="10"/>
      <c r="K97" s="11"/>
      <c r="L97" s="1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21" x14ac:dyDescent="0.35">
      <c r="A98" s="10"/>
      <c r="B98" s="11"/>
      <c r="C98" s="37"/>
      <c r="D98" s="10"/>
      <c r="E98" s="11"/>
      <c r="F98" s="10"/>
      <c r="G98" s="10"/>
      <c r="H98" s="11"/>
      <c r="I98" s="10"/>
      <c r="J98" s="10"/>
      <c r="K98" s="11"/>
      <c r="L98" s="1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21" x14ac:dyDescent="0.35">
      <c r="A99" s="10"/>
      <c r="B99" s="11"/>
      <c r="C99" s="37"/>
      <c r="D99" s="10"/>
      <c r="E99" s="11"/>
      <c r="F99" s="10"/>
      <c r="G99" s="10"/>
      <c r="H99" s="11"/>
      <c r="I99" s="10"/>
      <c r="J99" s="10"/>
      <c r="K99" s="11"/>
      <c r="L99" s="1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21" x14ac:dyDescent="0.35">
      <c r="A100" s="10"/>
      <c r="B100" s="11"/>
      <c r="C100" s="37"/>
      <c r="D100" s="10"/>
      <c r="E100" s="11"/>
      <c r="F100" s="10"/>
      <c r="G100" s="10"/>
      <c r="H100" s="11"/>
      <c r="I100" s="10"/>
      <c r="J100" s="10"/>
      <c r="K100" s="11"/>
      <c r="L100" s="10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21" x14ac:dyDescent="0.35">
      <c r="A101" s="10"/>
      <c r="B101" s="11"/>
      <c r="C101" s="37"/>
      <c r="D101" s="10"/>
      <c r="E101" s="11"/>
      <c r="F101" s="10"/>
      <c r="G101" s="10"/>
      <c r="H101" s="11"/>
      <c r="I101" s="10"/>
      <c r="J101" s="10"/>
      <c r="K101" s="11"/>
      <c r="L101" s="1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21" x14ac:dyDescent="0.35">
      <c r="A102" s="10"/>
      <c r="B102" s="11"/>
      <c r="C102" s="37"/>
      <c r="D102" s="10"/>
      <c r="E102" s="11"/>
      <c r="F102" s="10"/>
      <c r="G102" s="10"/>
      <c r="H102" s="11"/>
      <c r="I102" s="10"/>
      <c r="J102" s="10"/>
      <c r="K102" s="11"/>
      <c r="L102" s="1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21" x14ac:dyDescent="0.35">
      <c r="A103" s="10" t="s">
        <v>12</v>
      </c>
      <c r="B103" s="10"/>
      <c r="C103" s="35">
        <f>C91</f>
        <v>37</v>
      </c>
      <c r="D103" s="10" t="s">
        <v>12</v>
      </c>
      <c r="E103" s="10"/>
      <c r="F103" s="35">
        <f>F91</f>
        <v>6</v>
      </c>
      <c r="G103" s="10" t="s">
        <v>12</v>
      </c>
      <c r="H103" s="10"/>
      <c r="I103" s="35">
        <f>I91</f>
        <v>9</v>
      </c>
      <c r="J103" s="10" t="s">
        <v>12</v>
      </c>
      <c r="K103" s="10"/>
      <c r="L103" s="35">
        <f>L91</f>
        <v>13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21" x14ac:dyDescent="0.35">
      <c r="A104" s="10" t="s">
        <v>13</v>
      </c>
      <c r="B104" s="10"/>
      <c r="C104" s="35">
        <f>C92</f>
        <v>22</v>
      </c>
      <c r="D104" s="10" t="s">
        <v>13</v>
      </c>
      <c r="E104" s="10"/>
      <c r="F104" s="35">
        <f>F92</f>
        <v>6</v>
      </c>
      <c r="G104" s="10" t="s">
        <v>13</v>
      </c>
      <c r="H104" s="10"/>
      <c r="I104" s="35">
        <f>I92</f>
        <v>8</v>
      </c>
      <c r="J104" s="10" t="s">
        <v>13</v>
      </c>
      <c r="K104" s="10"/>
      <c r="L104" s="35">
        <f>L92</f>
        <v>5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21" x14ac:dyDescent="0.35">
      <c r="A105" s="10" t="s">
        <v>14</v>
      </c>
      <c r="B105" s="10"/>
      <c r="C105" s="35">
        <f>IF(C104=0, 0, SUM(C103:C104))</f>
        <v>59</v>
      </c>
      <c r="D105" s="10" t="s">
        <v>14</v>
      </c>
      <c r="E105" s="10"/>
      <c r="F105" s="35">
        <f>IF(F104=0, 0, SUM(F103:F104))</f>
        <v>12</v>
      </c>
      <c r="G105" s="10" t="s">
        <v>14</v>
      </c>
      <c r="H105" s="10"/>
      <c r="I105" s="35">
        <f>IF(I104=0, 0, SUM(I103:I104))</f>
        <v>17</v>
      </c>
      <c r="J105" s="10" t="s">
        <v>14</v>
      </c>
      <c r="K105" s="10"/>
      <c r="L105" s="35">
        <f>IF(L104=0, 0, SUM(L103:L104))</f>
        <v>18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26.25" x14ac:dyDescent="0.4">
      <c r="A106" s="41" t="s">
        <v>30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23.25" x14ac:dyDescent="0.35">
      <c r="A107" s="43" t="s">
        <v>3</v>
      </c>
      <c r="B107" s="43"/>
      <c r="C107" s="43"/>
      <c r="D107" s="43" t="s">
        <v>4</v>
      </c>
      <c r="E107" s="43"/>
      <c r="F107" s="43"/>
      <c r="G107" s="43" t="s">
        <v>5</v>
      </c>
      <c r="H107" s="43"/>
      <c r="I107" s="43"/>
      <c r="J107" s="3"/>
      <c r="K107" s="3"/>
      <c r="L107" s="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21" x14ac:dyDescent="0.3">
      <c r="A108" s="5" t="s">
        <v>10</v>
      </c>
      <c r="B108" s="6" t="s">
        <v>35</v>
      </c>
      <c r="C108" s="37" t="s">
        <v>11</v>
      </c>
      <c r="D108" s="5" t="s">
        <v>10</v>
      </c>
      <c r="E108" s="6" t="s">
        <v>35</v>
      </c>
      <c r="F108" s="5" t="s">
        <v>11</v>
      </c>
      <c r="G108" s="5" t="s">
        <v>10</v>
      </c>
      <c r="H108" s="6" t="s">
        <v>35</v>
      </c>
      <c r="I108" s="5" t="s">
        <v>11</v>
      </c>
      <c r="J108" s="8"/>
      <c r="K108" s="4"/>
      <c r="L108" s="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21" x14ac:dyDescent="0.35">
      <c r="A109" s="10">
        <v>26504</v>
      </c>
      <c r="B109" s="11" t="s">
        <v>89</v>
      </c>
      <c r="C109" s="37">
        <v>22</v>
      </c>
      <c r="D109" s="10">
        <v>26514</v>
      </c>
      <c r="E109" s="11" t="s">
        <v>87</v>
      </c>
      <c r="F109" s="10">
        <v>60</v>
      </c>
      <c r="G109" s="10">
        <v>26504</v>
      </c>
      <c r="H109" s="11" t="s">
        <v>89</v>
      </c>
      <c r="I109" s="10">
        <v>21</v>
      </c>
      <c r="J109" s="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21" x14ac:dyDescent="0.35">
      <c r="A110" s="10">
        <v>26510</v>
      </c>
      <c r="B110" s="11" t="s">
        <v>92</v>
      </c>
      <c r="C110" s="37">
        <v>17</v>
      </c>
      <c r="D110" s="10">
        <v>26506</v>
      </c>
      <c r="E110" s="11" t="s">
        <v>86</v>
      </c>
      <c r="F110" s="10">
        <v>55</v>
      </c>
      <c r="G110" s="10">
        <v>26505</v>
      </c>
      <c r="H110" s="11" t="s">
        <v>91</v>
      </c>
      <c r="I110" s="10">
        <v>20</v>
      </c>
      <c r="J110" s="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21" x14ac:dyDescent="0.35">
      <c r="A111" s="10">
        <v>26505</v>
      </c>
      <c r="B111" s="11" t="s">
        <v>91</v>
      </c>
      <c r="C111" s="37">
        <v>16</v>
      </c>
      <c r="D111" s="10">
        <v>26511</v>
      </c>
      <c r="E111" s="11" t="s">
        <v>82</v>
      </c>
      <c r="F111" s="10">
        <v>54</v>
      </c>
      <c r="G111" s="10">
        <v>26510</v>
      </c>
      <c r="H111" s="11" t="s">
        <v>92</v>
      </c>
      <c r="I111" s="10">
        <v>14</v>
      </c>
      <c r="J111" s="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21" x14ac:dyDescent="0.35">
      <c r="A112" s="10">
        <v>26502</v>
      </c>
      <c r="B112" s="11" t="s">
        <v>84</v>
      </c>
      <c r="C112" s="37">
        <v>11</v>
      </c>
      <c r="D112" s="10">
        <v>26508</v>
      </c>
      <c r="E112" s="11" t="s">
        <v>85</v>
      </c>
      <c r="F112" s="10">
        <v>50</v>
      </c>
      <c r="G112" s="10">
        <v>26512</v>
      </c>
      <c r="H112" s="11" t="s">
        <v>90</v>
      </c>
      <c r="I112" s="10">
        <v>11</v>
      </c>
      <c r="J112" s="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21" x14ac:dyDescent="0.35">
      <c r="A113" s="10">
        <v>26501</v>
      </c>
      <c r="B113" s="11" t="s">
        <v>83</v>
      </c>
      <c r="C113" s="37">
        <v>9</v>
      </c>
      <c r="D113" s="10"/>
      <c r="E113" s="11"/>
      <c r="F113" s="10"/>
      <c r="G113" s="10"/>
      <c r="H113" s="11"/>
      <c r="I113" s="10"/>
      <c r="J113" s="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21" x14ac:dyDescent="0.35">
      <c r="A114" s="10"/>
      <c r="B114" s="11"/>
      <c r="C114" s="37"/>
      <c r="D114" s="10"/>
      <c r="E114" s="11"/>
      <c r="F114" s="10"/>
      <c r="G114" s="10"/>
      <c r="H114" s="11"/>
      <c r="I114" s="10"/>
      <c r="J114" s="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21" x14ac:dyDescent="0.35">
      <c r="A115" s="10"/>
      <c r="B115" s="11"/>
      <c r="C115" s="37"/>
      <c r="D115" s="10"/>
      <c r="E115" s="11"/>
      <c r="F115" s="10"/>
      <c r="G115" s="10"/>
      <c r="H115" s="11"/>
      <c r="I115" s="10"/>
      <c r="J115" s="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21" x14ac:dyDescent="0.35">
      <c r="A116" s="10"/>
      <c r="B116" s="11"/>
      <c r="C116" s="37"/>
      <c r="D116" s="10"/>
      <c r="E116" s="11"/>
      <c r="F116" s="10"/>
      <c r="G116" s="10"/>
      <c r="H116" s="11"/>
      <c r="I116" s="10"/>
      <c r="J116" s="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21" x14ac:dyDescent="0.35">
      <c r="A117" s="10"/>
      <c r="B117" s="11"/>
      <c r="C117" s="37"/>
      <c r="D117" s="10"/>
      <c r="E117" s="11"/>
      <c r="F117" s="10"/>
      <c r="G117" s="10"/>
      <c r="H117" s="11"/>
      <c r="I117" s="10"/>
      <c r="J117" s="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21" x14ac:dyDescent="0.35">
      <c r="A118" s="10"/>
      <c r="B118" s="11"/>
      <c r="C118" s="37"/>
      <c r="D118" s="10"/>
      <c r="E118" s="11"/>
      <c r="F118" s="10"/>
      <c r="G118" s="10"/>
      <c r="H118" s="11"/>
      <c r="I118" s="10"/>
      <c r="J118" s="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21" x14ac:dyDescent="0.35">
      <c r="A119" s="10"/>
      <c r="B119" s="11"/>
      <c r="C119" s="37"/>
      <c r="D119" s="10"/>
      <c r="E119" s="11"/>
      <c r="F119" s="10"/>
      <c r="G119" s="10"/>
      <c r="H119" s="11"/>
      <c r="I119" s="10"/>
      <c r="J119" s="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21" x14ac:dyDescent="0.35">
      <c r="A120" s="10"/>
      <c r="B120" s="11"/>
      <c r="C120" s="37"/>
      <c r="D120" s="10"/>
      <c r="E120" s="11"/>
      <c r="F120" s="10"/>
      <c r="G120" s="10"/>
      <c r="H120" s="11"/>
      <c r="I120" s="10"/>
      <c r="J120" s="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21" x14ac:dyDescent="0.35">
      <c r="A121" s="10" t="s">
        <v>12</v>
      </c>
      <c r="B121" s="10"/>
      <c r="C121" s="35">
        <f>C109</f>
        <v>22</v>
      </c>
      <c r="D121" s="10" t="s">
        <v>12</v>
      </c>
      <c r="E121" s="10"/>
      <c r="F121" s="35">
        <f>F109</f>
        <v>60</v>
      </c>
      <c r="G121" s="10" t="s">
        <v>12</v>
      </c>
      <c r="H121" s="10"/>
      <c r="I121" s="35">
        <f>I109</f>
        <v>21</v>
      </c>
      <c r="J121" s="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21" x14ac:dyDescent="0.35">
      <c r="A122" s="10" t="s">
        <v>13</v>
      </c>
      <c r="B122" s="10"/>
      <c r="C122" s="35">
        <f>C110</f>
        <v>17</v>
      </c>
      <c r="D122" s="10" t="s">
        <v>13</v>
      </c>
      <c r="E122" s="10"/>
      <c r="F122" s="35">
        <f>F110</f>
        <v>55</v>
      </c>
      <c r="G122" s="10" t="s">
        <v>13</v>
      </c>
      <c r="H122" s="10"/>
      <c r="I122" s="35">
        <f>I110</f>
        <v>20</v>
      </c>
      <c r="J122" s="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21" x14ac:dyDescent="0.35">
      <c r="A123" s="10" t="s">
        <v>14</v>
      </c>
      <c r="B123" s="10"/>
      <c r="C123" s="35">
        <f>IF(C122=0, 0, SUM(C121:C122))</f>
        <v>39</v>
      </c>
      <c r="D123" s="10" t="s">
        <v>14</v>
      </c>
      <c r="E123" s="10"/>
      <c r="F123" s="35">
        <f>IF(F122=0, 0, SUM(F121:F122))</f>
        <v>115</v>
      </c>
      <c r="G123" s="10" t="s">
        <v>14</v>
      </c>
      <c r="H123" s="10"/>
      <c r="I123" s="35">
        <f>IF(I122=0, 0, SUM(I121:I122))</f>
        <v>41</v>
      </c>
      <c r="J123" s="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23.25" x14ac:dyDescent="0.35">
      <c r="A124" s="43" t="s">
        <v>6</v>
      </c>
      <c r="B124" s="43"/>
      <c r="C124" s="43"/>
      <c r="D124" s="43" t="s">
        <v>7</v>
      </c>
      <c r="E124" s="43"/>
      <c r="F124" s="43"/>
      <c r="G124" s="43" t="s">
        <v>8</v>
      </c>
      <c r="H124" s="43"/>
      <c r="I124" s="43"/>
      <c r="J124" s="43" t="s">
        <v>9</v>
      </c>
      <c r="K124" s="44"/>
      <c r="L124" s="4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21" x14ac:dyDescent="0.3">
      <c r="A125" s="5" t="s">
        <v>10</v>
      </c>
      <c r="B125" s="6" t="s">
        <v>35</v>
      </c>
      <c r="C125" s="37" t="s">
        <v>11</v>
      </c>
      <c r="D125" s="5" t="s">
        <v>10</v>
      </c>
      <c r="E125" s="6" t="s">
        <v>35</v>
      </c>
      <c r="F125" s="5" t="s">
        <v>11</v>
      </c>
      <c r="G125" s="5" t="s">
        <v>10</v>
      </c>
      <c r="H125" s="6" t="s">
        <v>35</v>
      </c>
      <c r="I125" s="5" t="s">
        <v>11</v>
      </c>
      <c r="J125" s="5" t="s">
        <v>10</v>
      </c>
      <c r="K125" s="6" t="s">
        <v>35</v>
      </c>
      <c r="L125" s="5" t="s">
        <v>11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21" x14ac:dyDescent="0.35">
      <c r="A126" s="10">
        <v>26514</v>
      </c>
      <c r="B126" s="11" t="s">
        <v>87</v>
      </c>
      <c r="C126" s="37">
        <v>36</v>
      </c>
      <c r="D126" s="10"/>
      <c r="E126" s="11"/>
      <c r="F126" s="10"/>
      <c r="G126" s="10"/>
      <c r="H126" s="11"/>
      <c r="I126" s="10"/>
      <c r="J126" s="10">
        <v>26509</v>
      </c>
      <c r="K126" s="11" t="s">
        <v>88</v>
      </c>
      <c r="L126" s="10">
        <v>13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21" x14ac:dyDescent="0.35">
      <c r="A127" s="10">
        <v>26502</v>
      </c>
      <c r="B127" s="11" t="s">
        <v>84</v>
      </c>
      <c r="C127" s="37">
        <v>35</v>
      </c>
      <c r="D127" s="10"/>
      <c r="E127" s="11"/>
      <c r="F127" s="10"/>
      <c r="G127" s="10"/>
      <c r="H127" s="11"/>
      <c r="I127" s="10"/>
      <c r="J127" s="10">
        <v>26512</v>
      </c>
      <c r="K127" s="11" t="s">
        <v>90</v>
      </c>
      <c r="L127" s="10">
        <v>9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21" x14ac:dyDescent="0.35">
      <c r="A128" s="10">
        <v>26501</v>
      </c>
      <c r="B128" s="11" t="s">
        <v>83</v>
      </c>
      <c r="C128" s="37">
        <v>30</v>
      </c>
      <c r="D128" s="10"/>
      <c r="E128" s="11"/>
      <c r="F128" s="10"/>
      <c r="G128" s="10"/>
      <c r="H128" s="11"/>
      <c r="I128" s="10"/>
      <c r="J128" s="10"/>
      <c r="K128" s="11"/>
      <c r="L128" s="1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21" x14ac:dyDescent="0.35">
      <c r="A129" s="10">
        <v>26508</v>
      </c>
      <c r="B129" s="11" t="s">
        <v>85</v>
      </c>
      <c r="C129" s="37">
        <v>30</v>
      </c>
      <c r="D129" s="10"/>
      <c r="E129" s="11"/>
      <c r="F129" s="10"/>
      <c r="G129" s="10"/>
      <c r="H129" s="11"/>
      <c r="I129" s="10"/>
      <c r="J129" s="10"/>
      <c r="K129" s="11"/>
      <c r="L129" s="1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21" x14ac:dyDescent="0.35">
      <c r="A130" s="10">
        <v>26506</v>
      </c>
      <c r="B130" s="11" t="s">
        <v>86</v>
      </c>
      <c r="C130" s="37">
        <v>30</v>
      </c>
      <c r="D130" s="10"/>
      <c r="E130" s="11"/>
      <c r="F130" s="10"/>
      <c r="G130" s="10"/>
      <c r="H130" s="11"/>
      <c r="I130" s="10"/>
      <c r="J130" s="10"/>
      <c r="K130" s="11"/>
      <c r="L130" s="1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21" x14ac:dyDescent="0.35">
      <c r="A131" s="10">
        <v>26511</v>
      </c>
      <c r="B131" s="11" t="s">
        <v>82</v>
      </c>
      <c r="C131" s="37">
        <v>29</v>
      </c>
      <c r="D131" s="10"/>
      <c r="E131" s="11"/>
      <c r="F131" s="10"/>
      <c r="G131" s="10"/>
      <c r="H131" s="11"/>
      <c r="I131" s="10"/>
      <c r="J131" s="10"/>
      <c r="K131" s="11"/>
      <c r="L131" s="1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21" x14ac:dyDescent="0.35">
      <c r="A132" s="10">
        <v>26509</v>
      </c>
      <c r="B132" s="11" t="s">
        <v>88</v>
      </c>
      <c r="C132" s="37">
        <v>26</v>
      </c>
      <c r="D132" s="10"/>
      <c r="E132" s="11"/>
      <c r="F132" s="10"/>
      <c r="G132" s="10"/>
      <c r="H132" s="11"/>
      <c r="I132" s="10"/>
      <c r="J132" s="10"/>
      <c r="K132" s="11"/>
      <c r="L132" s="1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21" x14ac:dyDescent="0.35">
      <c r="A133" s="10"/>
      <c r="B133" s="11"/>
      <c r="C133" s="37"/>
      <c r="D133" s="10"/>
      <c r="E133" s="11"/>
      <c r="F133" s="10"/>
      <c r="G133" s="10"/>
      <c r="H133" s="11"/>
      <c r="I133" s="10"/>
      <c r="J133" s="10"/>
      <c r="K133" s="11"/>
      <c r="L133" s="1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21" x14ac:dyDescent="0.35">
      <c r="A134" s="10"/>
      <c r="B134" s="11"/>
      <c r="C134" s="37"/>
      <c r="D134" s="10"/>
      <c r="E134" s="11"/>
      <c r="F134" s="10"/>
      <c r="G134" s="10"/>
      <c r="H134" s="11"/>
      <c r="I134" s="10"/>
      <c r="J134" s="10"/>
      <c r="K134" s="11"/>
      <c r="L134" s="1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21" x14ac:dyDescent="0.35">
      <c r="A135" s="10"/>
      <c r="B135" s="11"/>
      <c r="C135" s="37"/>
      <c r="D135" s="10"/>
      <c r="E135" s="11"/>
      <c r="F135" s="10"/>
      <c r="G135" s="10"/>
      <c r="H135" s="11"/>
      <c r="I135" s="10"/>
      <c r="J135" s="10"/>
      <c r="K135" s="11"/>
      <c r="L135" s="1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21" x14ac:dyDescent="0.35">
      <c r="A136" s="10"/>
      <c r="B136" s="11"/>
      <c r="C136" s="37"/>
      <c r="D136" s="10"/>
      <c r="E136" s="11"/>
      <c r="F136" s="10"/>
      <c r="G136" s="10"/>
      <c r="H136" s="11"/>
      <c r="I136" s="10"/>
      <c r="J136" s="10"/>
      <c r="K136" s="11"/>
      <c r="L136" s="1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21" x14ac:dyDescent="0.35">
      <c r="A137" s="10"/>
      <c r="B137" s="11"/>
      <c r="C137" s="37"/>
      <c r="D137" s="10"/>
      <c r="E137" s="11"/>
      <c r="F137" s="10"/>
      <c r="G137" s="10"/>
      <c r="H137" s="11"/>
      <c r="I137" s="10"/>
      <c r="J137" s="10"/>
      <c r="K137" s="11"/>
      <c r="L137" s="1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21" x14ac:dyDescent="0.35">
      <c r="A138" s="10" t="s">
        <v>12</v>
      </c>
      <c r="B138" s="10"/>
      <c r="C138" s="35">
        <f>C126</f>
        <v>36</v>
      </c>
      <c r="D138" s="10" t="s">
        <v>12</v>
      </c>
      <c r="E138" s="10"/>
      <c r="F138" s="35">
        <f>F126</f>
        <v>0</v>
      </c>
      <c r="G138" s="10" t="s">
        <v>12</v>
      </c>
      <c r="H138" s="10"/>
      <c r="I138" s="35">
        <f>I126</f>
        <v>0</v>
      </c>
      <c r="J138" s="10" t="s">
        <v>12</v>
      </c>
      <c r="K138" s="10"/>
      <c r="L138" s="35">
        <f>L126</f>
        <v>13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21" x14ac:dyDescent="0.35">
      <c r="A139" s="10" t="s">
        <v>13</v>
      </c>
      <c r="B139" s="10"/>
      <c r="C139" s="35">
        <f>C127</f>
        <v>35</v>
      </c>
      <c r="D139" s="10" t="s">
        <v>13</v>
      </c>
      <c r="E139" s="10"/>
      <c r="F139" s="35">
        <f>F127</f>
        <v>0</v>
      </c>
      <c r="G139" s="10" t="s">
        <v>13</v>
      </c>
      <c r="H139" s="10"/>
      <c r="I139" s="35">
        <f>I127</f>
        <v>0</v>
      </c>
      <c r="J139" s="10" t="s">
        <v>13</v>
      </c>
      <c r="K139" s="10"/>
      <c r="L139" s="35">
        <f>L127</f>
        <v>9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21" x14ac:dyDescent="0.35">
      <c r="A140" s="10" t="s">
        <v>14</v>
      </c>
      <c r="B140" s="10"/>
      <c r="C140" s="35">
        <f>IF(C139=0, 0, SUM(C138:C139))</f>
        <v>71</v>
      </c>
      <c r="D140" s="10" t="s">
        <v>14</v>
      </c>
      <c r="E140" s="10"/>
      <c r="F140" s="35">
        <f>IF(F139=0, 0, SUM(F138:F139))</f>
        <v>0</v>
      </c>
      <c r="G140" s="10" t="s">
        <v>14</v>
      </c>
      <c r="H140" s="10"/>
      <c r="I140" s="35">
        <f>IF(I139=0, 0, SUM(I138:I139))</f>
        <v>0</v>
      </c>
      <c r="J140" s="10" t="s">
        <v>14</v>
      </c>
      <c r="K140" s="10"/>
      <c r="L140" s="35">
        <f>IF(L139=0, 0, SUM(L138:L139))</f>
        <v>22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3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3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3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3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3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3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3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3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3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3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3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3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3">
      <c r="A153" s="1"/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3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3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3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3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3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3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3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3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3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3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3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3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3">
      <c r="A166" s="1"/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3">
      <c r="A167" s="1"/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3">
      <c r="A168" s="1"/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3">
      <c r="A169" s="1"/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3">
      <c r="A170" s="1"/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3">
      <c r="A171" s="1"/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3">
      <c r="A172" s="1"/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3">
      <c r="A173" s="1"/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3">
      <c r="A174" s="1"/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3">
      <c r="A175" s="1"/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3">
      <c r="A176" s="1"/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3">
      <c r="A177" s="1"/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3">
      <c r="A178" s="1"/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3">
      <c r="A179" s="1"/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3">
      <c r="A180" s="1"/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3">
      <c r="A181" s="1"/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3">
      <c r="A182" s="1"/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3">
      <c r="A183" s="1"/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3">
      <c r="A184" s="1"/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3">
      <c r="A185" s="1"/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3">
      <c r="A186" s="1"/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3">
      <c r="A187" s="1"/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3">
      <c r="A188" s="1"/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3">
      <c r="A189" s="1"/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3">
      <c r="A190" s="1"/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3">
      <c r="A191" s="1"/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3">
      <c r="A192" s="1"/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3">
      <c r="A193" s="1"/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3">
      <c r="A194" s="1"/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3">
      <c r="A195" s="1"/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3">
      <c r="A196" s="1"/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3">
      <c r="A197" s="1"/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3">
      <c r="A198" s="1"/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3">
      <c r="A199" s="1"/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3">
      <c r="A200" s="1"/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3">
      <c r="A201" s="1"/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3">
      <c r="A202" s="1"/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3">
      <c r="A203" s="1"/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3">
      <c r="A204" s="1"/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3">
      <c r="A205" s="1"/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3">
      <c r="A206" s="1"/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3">
      <c r="A207" s="1"/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3">
      <c r="A208" s="1"/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3">
      <c r="A209" s="1"/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3">
      <c r="A210" s="1"/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3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3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3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3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3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3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3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3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3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3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3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3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3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3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3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3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3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3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3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3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3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3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3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3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3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3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3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3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3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3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3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3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3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3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3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3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3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3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3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3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3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3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3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3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3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3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3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3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3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3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3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3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3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3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3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3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3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3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3">
      <c r="A269" s="1"/>
      <c r="B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3">
      <c r="A270" s="1"/>
      <c r="B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x14ac:dyDescent="0.3">
      <c r="A271" s="1"/>
      <c r="B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x14ac:dyDescent="0.3">
      <c r="A272" s="1"/>
      <c r="B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x14ac:dyDescent="0.3">
      <c r="A273" s="1"/>
      <c r="B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x14ac:dyDescent="0.3">
      <c r="A274" s="1"/>
      <c r="B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x14ac:dyDescent="0.3">
      <c r="A275" s="1"/>
      <c r="B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x14ac:dyDescent="0.3">
      <c r="A276" s="1"/>
      <c r="B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x14ac:dyDescent="0.3">
      <c r="A277" s="1"/>
      <c r="B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x14ac:dyDescent="0.3">
      <c r="A278" s="1"/>
      <c r="B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x14ac:dyDescent="0.3">
      <c r="A279" s="1"/>
      <c r="B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x14ac:dyDescent="0.3">
      <c r="A280" s="1"/>
      <c r="B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x14ac:dyDescent="0.3">
      <c r="A281" s="1"/>
      <c r="B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x14ac:dyDescent="0.3">
      <c r="A282" s="1"/>
      <c r="B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x14ac:dyDescent="0.3">
      <c r="A283" s="1"/>
      <c r="B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x14ac:dyDescent="0.3">
      <c r="A284" s="1"/>
      <c r="B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x14ac:dyDescent="0.3">
      <c r="A285" s="1"/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x14ac:dyDescent="0.3">
      <c r="A286" s="1"/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x14ac:dyDescent="0.3">
      <c r="A287" s="1"/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x14ac:dyDescent="0.3">
      <c r="A288" s="1"/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x14ac:dyDescent="0.3">
      <c r="A289" s="1"/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x14ac:dyDescent="0.3">
      <c r="A290" s="1"/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x14ac:dyDescent="0.3">
      <c r="A291" s="1"/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x14ac:dyDescent="0.3">
      <c r="A292" s="1"/>
      <c r="B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x14ac:dyDescent="0.3">
      <c r="A293" s="1"/>
      <c r="B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x14ac:dyDescent="0.3">
      <c r="A294" s="1"/>
      <c r="B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x14ac:dyDescent="0.3">
      <c r="A295" s="1"/>
      <c r="B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x14ac:dyDescent="0.3">
      <c r="A296" s="1"/>
      <c r="B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x14ac:dyDescent="0.3">
      <c r="A297" s="1"/>
      <c r="B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x14ac:dyDescent="0.3">
      <c r="A298" s="1"/>
      <c r="B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x14ac:dyDescent="0.3">
      <c r="A299" s="1"/>
      <c r="B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x14ac:dyDescent="0.3">
      <c r="A300" s="1"/>
      <c r="B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x14ac:dyDescent="0.3">
      <c r="A301" s="1"/>
      <c r="B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x14ac:dyDescent="0.3">
      <c r="A302" s="1"/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x14ac:dyDescent="0.3">
      <c r="A303" s="1"/>
      <c r="B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x14ac:dyDescent="0.3">
      <c r="A304" s="1"/>
      <c r="B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x14ac:dyDescent="0.3">
      <c r="A305" s="1"/>
      <c r="B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x14ac:dyDescent="0.3">
      <c r="A306" s="1"/>
      <c r="B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x14ac:dyDescent="0.3">
      <c r="A307" s="1"/>
      <c r="B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x14ac:dyDescent="0.3">
      <c r="A308" s="1"/>
      <c r="B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x14ac:dyDescent="0.3">
      <c r="A309" s="1"/>
      <c r="B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x14ac:dyDescent="0.3">
      <c r="A310" s="1"/>
      <c r="B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x14ac:dyDescent="0.3">
      <c r="A311" s="1"/>
      <c r="B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x14ac:dyDescent="0.3">
      <c r="A312" s="1"/>
      <c r="B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x14ac:dyDescent="0.3">
      <c r="A313" s="1"/>
      <c r="B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x14ac:dyDescent="0.3">
      <c r="A314" s="1"/>
      <c r="B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x14ac:dyDescent="0.3">
      <c r="A315" s="1"/>
      <c r="B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x14ac:dyDescent="0.3">
      <c r="A316" s="1"/>
      <c r="B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x14ac:dyDescent="0.3">
      <c r="A317" s="1"/>
      <c r="B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x14ac:dyDescent="0.3">
      <c r="A318" s="1"/>
      <c r="B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x14ac:dyDescent="0.3">
      <c r="A319" s="1"/>
      <c r="B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x14ac:dyDescent="0.3">
      <c r="A320" s="1"/>
      <c r="B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x14ac:dyDescent="0.3">
      <c r="A321" s="1"/>
      <c r="B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x14ac:dyDescent="0.3">
      <c r="A322" s="1"/>
      <c r="B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x14ac:dyDescent="0.3">
      <c r="A323" s="1"/>
      <c r="B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x14ac:dyDescent="0.3">
      <c r="A324" s="1"/>
      <c r="B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x14ac:dyDescent="0.3">
      <c r="A325" s="1"/>
      <c r="B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x14ac:dyDescent="0.3">
      <c r="A326" s="1"/>
      <c r="B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x14ac:dyDescent="0.3">
      <c r="A327" s="1"/>
      <c r="B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x14ac:dyDescent="0.3">
      <c r="A328" s="1"/>
      <c r="B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x14ac:dyDescent="0.3">
      <c r="A329" s="1"/>
      <c r="B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x14ac:dyDescent="0.3">
      <c r="A330" s="1"/>
      <c r="B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x14ac:dyDescent="0.3">
      <c r="A331" s="1"/>
      <c r="B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x14ac:dyDescent="0.3">
      <c r="A332" s="1"/>
      <c r="B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x14ac:dyDescent="0.3">
      <c r="A333" s="1"/>
      <c r="B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x14ac:dyDescent="0.3">
      <c r="A334" s="1"/>
      <c r="B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x14ac:dyDescent="0.3">
      <c r="A335" s="1"/>
      <c r="B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x14ac:dyDescent="0.3">
      <c r="A336" s="1"/>
      <c r="B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x14ac:dyDescent="0.3">
      <c r="A337" s="1"/>
      <c r="B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x14ac:dyDescent="0.3">
      <c r="A338" s="1"/>
      <c r="B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x14ac:dyDescent="0.3">
      <c r="A339" s="1"/>
      <c r="B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x14ac:dyDescent="0.3">
      <c r="A340" s="1"/>
      <c r="B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x14ac:dyDescent="0.3">
      <c r="A341" s="1"/>
      <c r="B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x14ac:dyDescent="0.3">
      <c r="A342" s="1"/>
      <c r="B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x14ac:dyDescent="0.3">
      <c r="A343" s="1"/>
      <c r="B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x14ac:dyDescent="0.3">
      <c r="A344" s="1"/>
      <c r="B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x14ac:dyDescent="0.3">
      <c r="A345" s="1"/>
      <c r="B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x14ac:dyDescent="0.3">
      <c r="A346" s="1"/>
      <c r="B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x14ac:dyDescent="0.3">
      <c r="A347" s="1"/>
      <c r="B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x14ac:dyDescent="0.3">
      <c r="A348" s="1"/>
      <c r="B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x14ac:dyDescent="0.3">
      <c r="A349" s="1"/>
      <c r="B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x14ac:dyDescent="0.3">
      <c r="A350" s="1"/>
      <c r="B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x14ac:dyDescent="0.3">
      <c r="A351" s="1"/>
      <c r="B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x14ac:dyDescent="0.3">
      <c r="A352" s="1"/>
      <c r="B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x14ac:dyDescent="0.3">
      <c r="A353" s="1"/>
      <c r="B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x14ac:dyDescent="0.3">
      <c r="A354" s="1"/>
      <c r="B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x14ac:dyDescent="0.3">
      <c r="A355" s="1"/>
      <c r="B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x14ac:dyDescent="0.3">
      <c r="A356" s="1"/>
      <c r="B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x14ac:dyDescent="0.3">
      <c r="A357" s="1"/>
      <c r="B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x14ac:dyDescent="0.3">
      <c r="A358" s="1"/>
      <c r="B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x14ac:dyDescent="0.3">
      <c r="A359" s="1"/>
      <c r="B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x14ac:dyDescent="0.3">
      <c r="A360" s="1"/>
      <c r="B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x14ac:dyDescent="0.3">
      <c r="A361" s="1"/>
      <c r="B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x14ac:dyDescent="0.3">
      <c r="A362" s="1"/>
      <c r="B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x14ac:dyDescent="0.3">
      <c r="A363" s="1"/>
      <c r="B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x14ac:dyDescent="0.3">
      <c r="A364" s="1"/>
      <c r="B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x14ac:dyDescent="0.3">
      <c r="A365" s="1"/>
      <c r="B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x14ac:dyDescent="0.3">
      <c r="A366" s="1"/>
      <c r="B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x14ac:dyDescent="0.3">
      <c r="A367" s="1"/>
      <c r="B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x14ac:dyDescent="0.3">
      <c r="A368" s="1"/>
      <c r="B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x14ac:dyDescent="0.3">
      <c r="A369" s="1"/>
      <c r="B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x14ac:dyDescent="0.3">
      <c r="A370" s="1"/>
      <c r="B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x14ac:dyDescent="0.3">
      <c r="A371" s="1"/>
      <c r="B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x14ac:dyDescent="0.3">
      <c r="A372" s="1"/>
      <c r="B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x14ac:dyDescent="0.3">
      <c r="A373" s="1"/>
      <c r="B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x14ac:dyDescent="0.3">
      <c r="A374" s="1"/>
      <c r="B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x14ac:dyDescent="0.3">
      <c r="A375" s="1"/>
      <c r="B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x14ac:dyDescent="0.3">
      <c r="A376" s="1"/>
      <c r="B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x14ac:dyDescent="0.3">
      <c r="A377" s="1"/>
      <c r="B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x14ac:dyDescent="0.3">
      <c r="A378" s="1"/>
      <c r="B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x14ac:dyDescent="0.3">
      <c r="A379" s="1"/>
      <c r="B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x14ac:dyDescent="0.3">
      <c r="A380" s="1"/>
      <c r="B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x14ac:dyDescent="0.3">
      <c r="A381" s="1"/>
      <c r="B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x14ac:dyDescent="0.3">
      <c r="A382" s="1"/>
      <c r="B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x14ac:dyDescent="0.3">
      <c r="A383" s="1"/>
      <c r="B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x14ac:dyDescent="0.3">
      <c r="A384" s="1"/>
      <c r="B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x14ac:dyDescent="0.3">
      <c r="A385" s="1"/>
      <c r="B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x14ac:dyDescent="0.3">
      <c r="A386" s="1"/>
      <c r="B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x14ac:dyDescent="0.3">
      <c r="A387" s="1"/>
      <c r="B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x14ac:dyDescent="0.3">
      <c r="A388" s="1"/>
      <c r="B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x14ac:dyDescent="0.3">
      <c r="A389" s="1"/>
      <c r="B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x14ac:dyDescent="0.3">
      <c r="A390" s="1"/>
      <c r="B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x14ac:dyDescent="0.3">
      <c r="A391" s="1"/>
      <c r="B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x14ac:dyDescent="0.3">
      <c r="A392" s="1"/>
      <c r="B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x14ac:dyDescent="0.3">
      <c r="A393" s="1"/>
      <c r="B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x14ac:dyDescent="0.3">
      <c r="A394" s="1"/>
      <c r="B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x14ac:dyDescent="0.3">
      <c r="A395" s="1"/>
      <c r="B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x14ac:dyDescent="0.3">
      <c r="A396" s="1"/>
      <c r="B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x14ac:dyDescent="0.3">
      <c r="A397" s="1"/>
      <c r="B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x14ac:dyDescent="0.3">
      <c r="A398" s="1"/>
      <c r="B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x14ac:dyDescent="0.3">
      <c r="A399" s="1"/>
      <c r="B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x14ac:dyDescent="0.3">
      <c r="A400" s="1"/>
      <c r="B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x14ac:dyDescent="0.3">
      <c r="A401" s="1"/>
      <c r="B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x14ac:dyDescent="0.3">
      <c r="A402" s="1"/>
      <c r="B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x14ac:dyDescent="0.3">
      <c r="A403" s="1"/>
      <c r="B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x14ac:dyDescent="0.3">
      <c r="A404" s="1"/>
      <c r="B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x14ac:dyDescent="0.3">
      <c r="A405" s="1"/>
      <c r="B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x14ac:dyDescent="0.3">
      <c r="A406" s="1"/>
      <c r="B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x14ac:dyDescent="0.3">
      <c r="A407" s="1"/>
      <c r="B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x14ac:dyDescent="0.3">
      <c r="A408" s="1"/>
      <c r="B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x14ac:dyDescent="0.3">
      <c r="A409" s="1"/>
      <c r="B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x14ac:dyDescent="0.3">
      <c r="A410" s="1"/>
      <c r="B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x14ac:dyDescent="0.3">
      <c r="A411" s="1"/>
      <c r="B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x14ac:dyDescent="0.3">
      <c r="A412" s="1"/>
      <c r="B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x14ac:dyDescent="0.3">
      <c r="A413" s="1"/>
      <c r="B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x14ac:dyDescent="0.3">
      <c r="A414" s="1"/>
      <c r="B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x14ac:dyDescent="0.3">
      <c r="A415" s="1"/>
      <c r="B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x14ac:dyDescent="0.3">
      <c r="A416" s="1"/>
      <c r="B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x14ac:dyDescent="0.3">
      <c r="A417" s="1"/>
      <c r="B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x14ac:dyDescent="0.3">
      <c r="A418" s="1"/>
      <c r="B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x14ac:dyDescent="0.3">
      <c r="A419" s="1"/>
      <c r="B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x14ac:dyDescent="0.3">
      <c r="A420" s="1"/>
      <c r="B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x14ac:dyDescent="0.3">
      <c r="A421" s="1"/>
      <c r="B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x14ac:dyDescent="0.3">
      <c r="A422" s="1"/>
      <c r="B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x14ac:dyDescent="0.3">
      <c r="A423" s="1"/>
      <c r="B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x14ac:dyDescent="0.3">
      <c r="A424" s="1"/>
      <c r="B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x14ac:dyDescent="0.3">
      <c r="A425" s="1"/>
      <c r="B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x14ac:dyDescent="0.3">
      <c r="A426" s="1"/>
      <c r="B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x14ac:dyDescent="0.3">
      <c r="A427" s="1"/>
      <c r="B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x14ac:dyDescent="0.3">
      <c r="A428" s="1"/>
      <c r="B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x14ac:dyDescent="0.3">
      <c r="A429" s="1"/>
      <c r="B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x14ac:dyDescent="0.3">
      <c r="A430" s="1"/>
      <c r="B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x14ac:dyDescent="0.3">
      <c r="A431" s="1"/>
      <c r="B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x14ac:dyDescent="0.3">
      <c r="A432" s="1"/>
      <c r="B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x14ac:dyDescent="0.3">
      <c r="A433" s="1"/>
      <c r="B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x14ac:dyDescent="0.3">
      <c r="A434" s="1"/>
      <c r="B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x14ac:dyDescent="0.3">
      <c r="A435" s="1"/>
      <c r="B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x14ac:dyDescent="0.3">
      <c r="A436" s="1"/>
      <c r="B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x14ac:dyDescent="0.3">
      <c r="A437" s="1"/>
      <c r="B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x14ac:dyDescent="0.3">
      <c r="A438" s="1"/>
      <c r="B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x14ac:dyDescent="0.3">
      <c r="A439" s="1"/>
      <c r="B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x14ac:dyDescent="0.3">
      <c r="A440" s="1"/>
      <c r="B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x14ac:dyDescent="0.3">
      <c r="A441" s="1"/>
      <c r="B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x14ac:dyDescent="0.3">
      <c r="A442" s="1"/>
      <c r="B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x14ac:dyDescent="0.3">
      <c r="A443" s="1"/>
      <c r="B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x14ac:dyDescent="0.3">
      <c r="A444" s="1"/>
      <c r="B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x14ac:dyDescent="0.3">
      <c r="A445" s="1"/>
      <c r="B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x14ac:dyDescent="0.3">
      <c r="A446" s="1"/>
      <c r="B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x14ac:dyDescent="0.3">
      <c r="A447" s="1"/>
      <c r="B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x14ac:dyDescent="0.3">
      <c r="A448" s="1"/>
      <c r="B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x14ac:dyDescent="0.3">
      <c r="A449" s="1"/>
      <c r="B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x14ac:dyDescent="0.3">
      <c r="A450" s="1"/>
      <c r="B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x14ac:dyDescent="0.3">
      <c r="A451" s="1"/>
      <c r="B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x14ac:dyDescent="0.3">
      <c r="A452" s="1"/>
      <c r="B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x14ac:dyDescent="0.3">
      <c r="A453" s="1"/>
      <c r="B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x14ac:dyDescent="0.3">
      <c r="A454" s="1"/>
      <c r="B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x14ac:dyDescent="0.3">
      <c r="A455" s="1"/>
      <c r="B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x14ac:dyDescent="0.3">
      <c r="A456" s="1"/>
      <c r="B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x14ac:dyDescent="0.3">
      <c r="A457" s="1"/>
      <c r="B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x14ac:dyDescent="0.3">
      <c r="A458" s="1"/>
      <c r="B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x14ac:dyDescent="0.3">
      <c r="A459" s="1"/>
      <c r="B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x14ac:dyDescent="0.3">
      <c r="A460" s="1"/>
      <c r="B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x14ac:dyDescent="0.3">
      <c r="A461" s="1"/>
      <c r="B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x14ac:dyDescent="0.3">
      <c r="A462" s="1"/>
      <c r="B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x14ac:dyDescent="0.3">
      <c r="A463" s="1"/>
      <c r="B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x14ac:dyDescent="0.3">
      <c r="A464" s="1"/>
      <c r="B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x14ac:dyDescent="0.3">
      <c r="A465" s="1"/>
      <c r="B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x14ac:dyDescent="0.3">
      <c r="A466" s="1"/>
      <c r="B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x14ac:dyDescent="0.3">
      <c r="A467" s="1"/>
      <c r="B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x14ac:dyDescent="0.3">
      <c r="A468" s="1"/>
      <c r="B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x14ac:dyDescent="0.3">
      <c r="A469" s="1"/>
      <c r="B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x14ac:dyDescent="0.3">
      <c r="A470" s="1"/>
      <c r="B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x14ac:dyDescent="0.3">
      <c r="A471" s="1"/>
      <c r="B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x14ac:dyDescent="0.3">
      <c r="A472" s="1"/>
      <c r="B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x14ac:dyDescent="0.3">
      <c r="A473" s="1"/>
      <c r="B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x14ac:dyDescent="0.3">
      <c r="A474" s="1"/>
      <c r="B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x14ac:dyDescent="0.3">
      <c r="A475" s="1"/>
      <c r="B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x14ac:dyDescent="0.3">
      <c r="A476" s="1"/>
      <c r="B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x14ac:dyDescent="0.3">
      <c r="A477" s="1"/>
      <c r="B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x14ac:dyDescent="0.3">
      <c r="A478" s="1"/>
      <c r="B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x14ac:dyDescent="0.3">
      <c r="A479" s="1"/>
      <c r="B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x14ac:dyDescent="0.3">
      <c r="A480" s="1"/>
      <c r="B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x14ac:dyDescent="0.3">
      <c r="A481" s="1"/>
      <c r="B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x14ac:dyDescent="0.3">
      <c r="A482" s="1"/>
      <c r="B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x14ac:dyDescent="0.3">
      <c r="A483" s="1"/>
      <c r="B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x14ac:dyDescent="0.3">
      <c r="A484" s="1"/>
      <c r="B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x14ac:dyDescent="0.3">
      <c r="A485" s="1"/>
      <c r="B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x14ac:dyDescent="0.3">
      <c r="A486" s="1"/>
      <c r="B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x14ac:dyDescent="0.3">
      <c r="A487" s="1"/>
      <c r="B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x14ac:dyDescent="0.3">
      <c r="A488" s="1"/>
      <c r="B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x14ac:dyDescent="0.3">
      <c r="A489" s="1"/>
      <c r="B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x14ac:dyDescent="0.3">
      <c r="A490" s="1"/>
      <c r="B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x14ac:dyDescent="0.3">
      <c r="A491" s="1"/>
      <c r="B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x14ac:dyDescent="0.3">
      <c r="A492" s="1"/>
      <c r="B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x14ac:dyDescent="0.3">
      <c r="A493" s="1"/>
      <c r="B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x14ac:dyDescent="0.3">
      <c r="A494" s="1"/>
      <c r="B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x14ac:dyDescent="0.3">
      <c r="A495" s="1"/>
      <c r="B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x14ac:dyDescent="0.3">
      <c r="A496" s="1"/>
      <c r="B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x14ac:dyDescent="0.3">
      <c r="A497" s="1"/>
      <c r="B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x14ac:dyDescent="0.3">
      <c r="A498" s="1"/>
      <c r="B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x14ac:dyDescent="0.3">
      <c r="A499" s="1"/>
      <c r="B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x14ac:dyDescent="0.3">
      <c r="A500" s="1"/>
      <c r="B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x14ac:dyDescent="0.3">
      <c r="A501" s="1"/>
      <c r="B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x14ac:dyDescent="0.3">
      <c r="A502" s="1"/>
      <c r="B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x14ac:dyDescent="0.3">
      <c r="A503" s="1"/>
      <c r="B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x14ac:dyDescent="0.3">
      <c r="A504" s="1"/>
      <c r="B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x14ac:dyDescent="0.3">
      <c r="A505" s="1"/>
      <c r="B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x14ac:dyDescent="0.3">
      <c r="A506" s="1"/>
      <c r="B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x14ac:dyDescent="0.3">
      <c r="A507" s="1"/>
      <c r="B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x14ac:dyDescent="0.3">
      <c r="A508" s="1"/>
      <c r="B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x14ac:dyDescent="0.3">
      <c r="A509" s="1"/>
      <c r="B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x14ac:dyDescent="0.3">
      <c r="A510" s="1"/>
      <c r="B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x14ac:dyDescent="0.3">
      <c r="A511" s="1"/>
      <c r="B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x14ac:dyDescent="0.3">
      <c r="A512" s="1"/>
      <c r="B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x14ac:dyDescent="0.3">
      <c r="A513" s="1"/>
      <c r="B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x14ac:dyDescent="0.3">
      <c r="A514" s="1"/>
      <c r="B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x14ac:dyDescent="0.3">
      <c r="A515" s="1"/>
      <c r="B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x14ac:dyDescent="0.3">
      <c r="A516" s="1"/>
      <c r="B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x14ac:dyDescent="0.3">
      <c r="A517" s="1"/>
      <c r="B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x14ac:dyDescent="0.3">
      <c r="A518" s="1"/>
      <c r="B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x14ac:dyDescent="0.3">
      <c r="A519" s="1"/>
      <c r="B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x14ac:dyDescent="0.3">
      <c r="A520" s="1"/>
      <c r="B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x14ac:dyDescent="0.3">
      <c r="A521" s="1"/>
      <c r="B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x14ac:dyDescent="0.3">
      <c r="A522" s="1"/>
      <c r="B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x14ac:dyDescent="0.3">
      <c r="A523" s="1"/>
      <c r="B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x14ac:dyDescent="0.3">
      <c r="A524" s="1"/>
      <c r="B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x14ac:dyDescent="0.3">
      <c r="A525" s="1"/>
      <c r="B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x14ac:dyDescent="0.3">
      <c r="A526" s="1"/>
      <c r="B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x14ac:dyDescent="0.3">
      <c r="A527" s="1"/>
      <c r="B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x14ac:dyDescent="0.3">
      <c r="A528" s="1"/>
      <c r="B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x14ac:dyDescent="0.3">
      <c r="A529" s="1"/>
      <c r="B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x14ac:dyDescent="0.3">
      <c r="A530" s="1"/>
      <c r="B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x14ac:dyDescent="0.3">
      <c r="A531" s="1"/>
      <c r="B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x14ac:dyDescent="0.3">
      <c r="A532" s="1"/>
      <c r="B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x14ac:dyDescent="0.3">
      <c r="A533" s="1"/>
      <c r="B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x14ac:dyDescent="0.3">
      <c r="A534" s="1"/>
      <c r="B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x14ac:dyDescent="0.3">
      <c r="A535" s="1"/>
      <c r="B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x14ac:dyDescent="0.3">
      <c r="A536" s="1"/>
      <c r="B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x14ac:dyDescent="0.3">
      <c r="A537" s="1"/>
      <c r="B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x14ac:dyDescent="0.3">
      <c r="A538" s="1"/>
      <c r="B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x14ac:dyDescent="0.3">
      <c r="A539" s="1"/>
      <c r="B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x14ac:dyDescent="0.3">
      <c r="A540" s="1"/>
      <c r="B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x14ac:dyDescent="0.3">
      <c r="A541" s="1"/>
      <c r="B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x14ac:dyDescent="0.3">
      <c r="A542" s="1"/>
      <c r="B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x14ac:dyDescent="0.3">
      <c r="A543" s="1"/>
      <c r="B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x14ac:dyDescent="0.3">
      <c r="A544" s="1"/>
      <c r="B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x14ac:dyDescent="0.3">
      <c r="A545" s="1"/>
      <c r="B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x14ac:dyDescent="0.3">
      <c r="A546" s="1"/>
      <c r="B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x14ac:dyDescent="0.3">
      <c r="A547" s="1"/>
      <c r="B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x14ac:dyDescent="0.3">
      <c r="A548" s="1"/>
      <c r="B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x14ac:dyDescent="0.3">
      <c r="A549" s="1"/>
      <c r="B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x14ac:dyDescent="0.3">
      <c r="A550" s="1"/>
      <c r="B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x14ac:dyDescent="0.3">
      <c r="A551" s="1"/>
      <c r="B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x14ac:dyDescent="0.3">
      <c r="A552" s="1"/>
      <c r="B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x14ac:dyDescent="0.3">
      <c r="A553" s="1"/>
      <c r="B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x14ac:dyDescent="0.3">
      <c r="A554" s="1"/>
      <c r="B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x14ac:dyDescent="0.3">
      <c r="A555" s="1"/>
      <c r="B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x14ac:dyDescent="0.3">
      <c r="A556" s="1"/>
      <c r="B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x14ac:dyDescent="0.3">
      <c r="A557" s="1"/>
      <c r="B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x14ac:dyDescent="0.3">
      <c r="A558" s="1"/>
      <c r="B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x14ac:dyDescent="0.3">
      <c r="A559" s="1"/>
      <c r="B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x14ac:dyDescent="0.3">
      <c r="A560" s="1"/>
      <c r="B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x14ac:dyDescent="0.3">
      <c r="A561" s="1"/>
      <c r="B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x14ac:dyDescent="0.3">
      <c r="A562" s="1"/>
      <c r="B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x14ac:dyDescent="0.3">
      <c r="A563" s="1"/>
      <c r="B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x14ac:dyDescent="0.3">
      <c r="A564" s="1"/>
      <c r="B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x14ac:dyDescent="0.3">
      <c r="A565" s="1"/>
      <c r="B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x14ac:dyDescent="0.3">
      <c r="A566" s="1"/>
      <c r="B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x14ac:dyDescent="0.3">
      <c r="A567" s="1"/>
      <c r="B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x14ac:dyDescent="0.3">
      <c r="A568" s="1"/>
      <c r="B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x14ac:dyDescent="0.3">
      <c r="A569" s="1"/>
      <c r="B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x14ac:dyDescent="0.3">
      <c r="A570" s="1"/>
      <c r="B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x14ac:dyDescent="0.3">
      <c r="A571" s="1"/>
      <c r="B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x14ac:dyDescent="0.3">
      <c r="A572" s="1"/>
      <c r="B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x14ac:dyDescent="0.3">
      <c r="A573" s="1"/>
      <c r="B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x14ac:dyDescent="0.3">
      <c r="A574" s="1"/>
      <c r="B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x14ac:dyDescent="0.3">
      <c r="A575" s="1"/>
      <c r="B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x14ac:dyDescent="0.3">
      <c r="A576" s="1"/>
      <c r="B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x14ac:dyDescent="0.3">
      <c r="A577" s="1"/>
      <c r="B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x14ac:dyDescent="0.3">
      <c r="A578" s="1"/>
      <c r="B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x14ac:dyDescent="0.3">
      <c r="A579" s="1"/>
      <c r="B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x14ac:dyDescent="0.3">
      <c r="A580" s="1"/>
      <c r="B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x14ac:dyDescent="0.3">
      <c r="A581" s="1"/>
      <c r="B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x14ac:dyDescent="0.3">
      <c r="A582" s="1"/>
      <c r="B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x14ac:dyDescent="0.3">
      <c r="A583" s="1"/>
      <c r="B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x14ac:dyDescent="0.3">
      <c r="A584" s="1"/>
      <c r="B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x14ac:dyDescent="0.3">
      <c r="A585" s="1"/>
      <c r="B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x14ac:dyDescent="0.3">
      <c r="A586" s="1"/>
      <c r="B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x14ac:dyDescent="0.3">
      <c r="A587" s="1"/>
      <c r="B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x14ac:dyDescent="0.3">
      <c r="A588" s="1"/>
      <c r="B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x14ac:dyDescent="0.3">
      <c r="A589" s="1"/>
      <c r="B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x14ac:dyDescent="0.3">
      <c r="A590" s="1"/>
      <c r="B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x14ac:dyDescent="0.3">
      <c r="A591" s="1"/>
      <c r="B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x14ac:dyDescent="0.3">
      <c r="A592" s="1"/>
      <c r="B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x14ac:dyDescent="0.3">
      <c r="A593" s="1"/>
      <c r="B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x14ac:dyDescent="0.3">
      <c r="A594" s="1"/>
      <c r="B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x14ac:dyDescent="0.3">
      <c r="A595" s="1"/>
      <c r="B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x14ac:dyDescent="0.3">
      <c r="A596" s="1"/>
      <c r="B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x14ac:dyDescent="0.3">
      <c r="A597" s="1"/>
      <c r="B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x14ac:dyDescent="0.3">
      <c r="A598" s="1"/>
      <c r="B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x14ac:dyDescent="0.3">
      <c r="A599" s="1"/>
      <c r="B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x14ac:dyDescent="0.3">
      <c r="A600" s="1"/>
      <c r="B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x14ac:dyDescent="0.3">
      <c r="A601" s="1"/>
      <c r="B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x14ac:dyDescent="0.3">
      <c r="A602" s="1"/>
      <c r="B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x14ac:dyDescent="0.3">
      <c r="A603" s="1"/>
      <c r="B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x14ac:dyDescent="0.3">
      <c r="A604" s="1"/>
      <c r="B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x14ac:dyDescent="0.3">
      <c r="A605" s="1"/>
      <c r="B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x14ac:dyDescent="0.3">
      <c r="A606" s="1"/>
      <c r="B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x14ac:dyDescent="0.3">
      <c r="A607" s="1"/>
      <c r="B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x14ac:dyDescent="0.3">
      <c r="A608" s="1"/>
      <c r="B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x14ac:dyDescent="0.3">
      <c r="A609" s="1"/>
      <c r="B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x14ac:dyDescent="0.3">
      <c r="A610" s="1"/>
      <c r="B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x14ac:dyDescent="0.3">
      <c r="A611" s="1"/>
      <c r="B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x14ac:dyDescent="0.3">
      <c r="A612" s="1"/>
      <c r="B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x14ac:dyDescent="0.3">
      <c r="A613" s="1"/>
      <c r="B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x14ac:dyDescent="0.3">
      <c r="A614" s="1"/>
      <c r="B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x14ac:dyDescent="0.3">
      <c r="A615" s="1"/>
      <c r="B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x14ac:dyDescent="0.3">
      <c r="A616" s="1"/>
      <c r="B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x14ac:dyDescent="0.3">
      <c r="A617" s="1"/>
      <c r="B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x14ac:dyDescent="0.3">
      <c r="A618" s="1"/>
      <c r="B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x14ac:dyDescent="0.3">
      <c r="A619" s="1"/>
      <c r="B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x14ac:dyDescent="0.3">
      <c r="A620" s="1"/>
      <c r="B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x14ac:dyDescent="0.3">
      <c r="A621" s="1"/>
      <c r="B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x14ac:dyDescent="0.3">
      <c r="A622" s="1"/>
      <c r="B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x14ac:dyDescent="0.3">
      <c r="A623" s="1"/>
      <c r="B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x14ac:dyDescent="0.3">
      <c r="A624" s="1"/>
      <c r="B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x14ac:dyDescent="0.3">
      <c r="A625" s="1"/>
      <c r="B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x14ac:dyDescent="0.3">
      <c r="A626" s="1"/>
      <c r="B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x14ac:dyDescent="0.3">
      <c r="A627" s="1"/>
      <c r="B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x14ac:dyDescent="0.3">
      <c r="A628" s="1"/>
      <c r="B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x14ac:dyDescent="0.3">
      <c r="A629" s="1"/>
      <c r="B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x14ac:dyDescent="0.3">
      <c r="A630" s="1"/>
      <c r="B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x14ac:dyDescent="0.3">
      <c r="A631" s="1"/>
      <c r="B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x14ac:dyDescent="0.3">
      <c r="A632" s="1"/>
      <c r="B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x14ac:dyDescent="0.3">
      <c r="A633" s="1"/>
      <c r="B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x14ac:dyDescent="0.3">
      <c r="A634" s="1"/>
      <c r="B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x14ac:dyDescent="0.3">
      <c r="A635" s="1"/>
      <c r="B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x14ac:dyDescent="0.3">
      <c r="A636" s="1"/>
      <c r="B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x14ac:dyDescent="0.3">
      <c r="A637" s="1"/>
      <c r="B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x14ac:dyDescent="0.3">
      <c r="A638" s="1"/>
      <c r="B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x14ac:dyDescent="0.3">
      <c r="A639" s="1"/>
      <c r="B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x14ac:dyDescent="0.3">
      <c r="A640" s="1"/>
      <c r="B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x14ac:dyDescent="0.3">
      <c r="A641" s="1"/>
      <c r="B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x14ac:dyDescent="0.3">
      <c r="A642" s="1"/>
      <c r="B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x14ac:dyDescent="0.3">
      <c r="A643" s="1"/>
      <c r="B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x14ac:dyDescent="0.3">
      <c r="A644" s="1"/>
      <c r="B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x14ac:dyDescent="0.3">
      <c r="A645" s="1"/>
      <c r="B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x14ac:dyDescent="0.3">
      <c r="A646" s="1"/>
      <c r="B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x14ac:dyDescent="0.3">
      <c r="A647" s="1"/>
      <c r="B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x14ac:dyDescent="0.3">
      <c r="A648" s="1"/>
      <c r="B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x14ac:dyDescent="0.3">
      <c r="A649" s="1"/>
      <c r="B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x14ac:dyDescent="0.3">
      <c r="A650" s="1"/>
      <c r="B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x14ac:dyDescent="0.3">
      <c r="A651" s="1"/>
      <c r="B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x14ac:dyDescent="0.3">
      <c r="A652" s="1"/>
      <c r="B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x14ac:dyDescent="0.3">
      <c r="A653" s="1"/>
      <c r="B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x14ac:dyDescent="0.3">
      <c r="A654" s="1"/>
      <c r="B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x14ac:dyDescent="0.3">
      <c r="A655" s="1"/>
      <c r="B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x14ac:dyDescent="0.3">
      <c r="A656" s="1"/>
      <c r="B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x14ac:dyDescent="0.3">
      <c r="A657" s="1"/>
      <c r="B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x14ac:dyDescent="0.3">
      <c r="A658" s="1"/>
      <c r="B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x14ac:dyDescent="0.3">
      <c r="A659" s="1"/>
      <c r="B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x14ac:dyDescent="0.3">
      <c r="A660" s="1"/>
      <c r="B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x14ac:dyDescent="0.3">
      <c r="A661" s="1"/>
      <c r="B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x14ac:dyDescent="0.3">
      <c r="A662" s="1"/>
      <c r="B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x14ac:dyDescent="0.3">
      <c r="A663" s="1"/>
      <c r="B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x14ac:dyDescent="0.3">
      <c r="A664" s="1"/>
      <c r="B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x14ac:dyDescent="0.3">
      <c r="A665" s="1"/>
      <c r="B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x14ac:dyDescent="0.3">
      <c r="A666" s="1"/>
      <c r="B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x14ac:dyDescent="0.3">
      <c r="A667" s="1"/>
      <c r="B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x14ac:dyDescent="0.3">
      <c r="A668" s="1"/>
      <c r="B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x14ac:dyDescent="0.3">
      <c r="A669" s="1"/>
      <c r="B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x14ac:dyDescent="0.3">
      <c r="A670" s="1"/>
      <c r="B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x14ac:dyDescent="0.3">
      <c r="A671" s="1"/>
      <c r="B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x14ac:dyDescent="0.3">
      <c r="A672" s="1"/>
      <c r="B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x14ac:dyDescent="0.3">
      <c r="A673" s="1"/>
      <c r="B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x14ac:dyDescent="0.3">
      <c r="A674" s="1"/>
      <c r="B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x14ac:dyDescent="0.3">
      <c r="A675" s="1"/>
      <c r="B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x14ac:dyDescent="0.3">
      <c r="A676" s="1"/>
      <c r="B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x14ac:dyDescent="0.3">
      <c r="A677" s="1"/>
      <c r="B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x14ac:dyDescent="0.3">
      <c r="A678" s="1"/>
      <c r="B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x14ac:dyDescent="0.3">
      <c r="A679" s="1"/>
      <c r="B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x14ac:dyDescent="0.3">
      <c r="A680" s="1"/>
      <c r="B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x14ac:dyDescent="0.3">
      <c r="A681" s="1"/>
      <c r="B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x14ac:dyDescent="0.3">
      <c r="A682" s="1"/>
      <c r="B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x14ac:dyDescent="0.3">
      <c r="A683" s="1"/>
      <c r="B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x14ac:dyDescent="0.3">
      <c r="A684" s="1"/>
      <c r="B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x14ac:dyDescent="0.3">
      <c r="A685" s="1"/>
      <c r="B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x14ac:dyDescent="0.3">
      <c r="A686" s="1"/>
      <c r="B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x14ac:dyDescent="0.3">
      <c r="A687" s="1"/>
      <c r="B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x14ac:dyDescent="0.3">
      <c r="A688" s="1"/>
      <c r="B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x14ac:dyDescent="0.3">
      <c r="A689" s="1"/>
      <c r="B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x14ac:dyDescent="0.3">
      <c r="A690" s="1"/>
      <c r="B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x14ac:dyDescent="0.3">
      <c r="A691" s="1"/>
      <c r="B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x14ac:dyDescent="0.3">
      <c r="A692" s="1"/>
      <c r="B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x14ac:dyDescent="0.3">
      <c r="A693" s="1"/>
      <c r="B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x14ac:dyDescent="0.3">
      <c r="A694" s="1"/>
      <c r="B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x14ac:dyDescent="0.3">
      <c r="A695" s="1"/>
      <c r="B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x14ac:dyDescent="0.3">
      <c r="A696" s="1"/>
      <c r="B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x14ac:dyDescent="0.3">
      <c r="A697" s="1"/>
      <c r="B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x14ac:dyDescent="0.3">
      <c r="A698" s="1"/>
      <c r="B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x14ac:dyDescent="0.3">
      <c r="A699" s="1"/>
      <c r="B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x14ac:dyDescent="0.3">
      <c r="A700" s="1"/>
      <c r="B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x14ac:dyDescent="0.3">
      <c r="A701" s="1"/>
      <c r="B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x14ac:dyDescent="0.3">
      <c r="A702" s="1"/>
      <c r="B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x14ac:dyDescent="0.3">
      <c r="A703" s="1"/>
      <c r="B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x14ac:dyDescent="0.3">
      <c r="A704" s="1"/>
      <c r="B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x14ac:dyDescent="0.3">
      <c r="A705" s="1"/>
      <c r="B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x14ac:dyDescent="0.3">
      <c r="A706" s="1"/>
      <c r="B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x14ac:dyDescent="0.3">
      <c r="A707" s="1"/>
      <c r="B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x14ac:dyDescent="0.3">
      <c r="A708" s="1"/>
      <c r="B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x14ac:dyDescent="0.3">
      <c r="A709" s="1"/>
      <c r="B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x14ac:dyDescent="0.3">
      <c r="A710" s="1"/>
      <c r="B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x14ac:dyDescent="0.3">
      <c r="A711" s="1"/>
      <c r="B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x14ac:dyDescent="0.3">
      <c r="A712" s="1"/>
      <c r="B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x14ac:dyDescent="0.3">
      <c r="A713" s="1"/>
      <c r="B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x14ac:dyDescent="0.3">
      <c r="A714" s="1"/>
      <c r="B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x14ac:dyDescent="0.3">
      <c r="A715" s="1"/>
      <c r="B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x14ac:dyDescent="0.3">
      <c r="A716" s="1"/>
      <c r="B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x14ac:dyDescent="0.3">
      <c r="A717" s="1"/>
      <c r="B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x14ac:dyDescent="0.3">
      <c r="A718" s="1"/>
      <c r="B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x14ac:dyDescent="0.3">
      <c r="A719" s="1"/>
      <c r="B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x14ac:dyDescent="0.3">
      <c r="A720" s="1"/>
      <c r="B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x14ac:dyDescent="0.3">
      <c r="A721" s="1"/>
      <c r="B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x14ac:dyDescent="0.3">
      <c r="A722" s="1"/>
      <c r="B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x14ac:dyDescent="0.3">
      <c r="A723" s="1"/>
      <c r="B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x14ac:dyDescent="0.3">
      <c r="A724" s="1"/>
      <c r="B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x14ac:dyDescent="0.3">
      <c r="A725" s="1"/>
      <c r="B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x14ac:dyDescent="0.3">
      <c r="A726" s="1"/>
      <c r="B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x14ac:dyDescent="0.3">
      <c r="A727" s="1"/>
      <c r="B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x14ac:dyDescent="0.3">
      <c r="A728" s="1"/>
      <c r="B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x14ac:dyDescent="0.3">
      <c r="A729" s="1"/>
      <c r="B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x14ac:dyDescent="0.3">
      <c r="A730" s="1"/>
      <c r="B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x14ac:dyDescent="0.3">
      <c r="A731" s="1"/>
      <c r="B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x14ac:dyDescent="0.3">
      <c r="A732" s="1"/>
      <c r="B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x14ac:dyDescent="0.3">
      <c r="A733" s="1"/>
      <c r="B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x14ac:dyDescent="0.3">
      <c r="A734" s="1"/>
      <c r="B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x14ac:dyDescent="0.3">
      <c r="A735" s="1"/>
      <c r="B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x14ac:dyDescent="0.3">
      <c r="A736" s="1"/>
      <c r="B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x14ac:dyDescent="0.3">
      <c r="A737" s="1"/>
      <c r="B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x14ac:dyDescent="0.3">
      <c r="A738" s="1"/>
      <c r="B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x14ac:dyDescent="0.3">
      <c r="A739" s="1"/>
      <c r="B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x14ac:dyDescent="0.3">
      <c r="A740" s="1"/>
      <c r="B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x14ac:dyDescent="0.3">
      <c r="A741" s="1"/>
      <c r="B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x14ac:dyDescent="0.3">
      <c r="A742" s="1"/>
      <c r="B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x14ac:dyDescent="0.3">
      <c r="A743" s="1"/>
      <c r="B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x14ac:dyDescent="0.3">
      <c r="A744" s="1"/>
      <c r="B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x14ac:dyDescent="0.3">
      <c r="A745" s="1"/>
      <c r="B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x14ac:dyDescent="0.3">
      <c r="A746" s="1"/>
      <c r="B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x14ac:dyDescent="0.3">
      <c r="A747" s="1"/>
      <c r="B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x14ac:dyDescent="0.3">
      <c r="A748" s="1"/>
      <c r="B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x14ac:dyDescent="0.3">
      <c r="A749" s="1"/>
      <c r="B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x14ac:dyDescent="0.3">
      <c r="A750" s="1"/>
      <c r="B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x14ac:dyDescent="0.3">
      <c r="A751" s="1"/>
      <c r="B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x14ac:dyDescent="0.3">
      <c r="A752" s="1"/>
      <c r="B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x14ac:dyDescent="0.3">
      <c r="A753" s="1"/>
      <c r="B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x14ac:dyDescent="0.3">
      <c r="A754" s="1"/>
      <c r="B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x14ac:dyDescent="0.3">
      <c r="A755" s="1"/>
      <c r="B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x14ac:dyDescent="0.3">
      <c r="A756" s="1"/>
      <c r="B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x14ac:dyDescent="0.3">
      <c r="A757" s="1"/>
      <c r="B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x14ac:dyDescent="0.3">
      <c r="A758" s="1"/>
      <c r="B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x14ac:dyDescent="0.3">
      <c r="A759" s="1"/>
      <c r="B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x14ac:dyDescent="0.3">
      <c r="A760" s="1"/>
      <c r="B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x14ac:dyDescent="0.3">
      <c r="A761" s="1"/>
      <c r="B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x14ac:dyDescent="0.3">
      <c r="A762" s="1"/>
      <c r="B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:44" x14ac:dyDescent="0.3">
      <c r="A763" s="1"/>
      <c r="B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:44" x14ac:dyDescent="0.3">
      <c r="A764" s="1"/>
      <c r="B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:44" x14ac:dyDescent="0.3">
      <c r="A765" s="1"/>
      <c r="B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:44" x14ac:dyDescent="0.3">
      <c r="A766" s="1"/>
      <c r="B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:44" x14ac:dyDescent="0.3">
      <c r="A767" s="1"/>
      <c r="B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:44" x14ac:dyDescent="0.3">
      <c r="A768" s="1"/>
      <c r="B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:44" x14ac:dyDescent="0.3">
      <c r="A769" s="1"/>
      <c r="B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:44" x14ac:dyDescent="0.3">
      <c r="A770" s="1"/>
      <c r="B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:44" x14ac:dyDescent="0.3">
      <c r="A771" s="1"/>
      <c r="B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:44" x14ac:dyDescent="0.3">
      <c r="A772" s="1"/>
      <c r="B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:44" x14ac:dyDescent="0.3">
      <c r="A773" s="1"/>
      <c r="B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:44" x14ac:dyDescent="0.3">
      <c r="A774" s="1"/>
      <c r="B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:44" x14ac:dyDescent="0.3">
      <c r="A775" s="1"/>
      <c r="B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:44" x14ac:dyDescent="0.3">
      <c r="A776" s="1"/>
      <c r="B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:44" x14ac:dyDescent="0.3">
      <c r="A777" s="1"/>
      <c r="B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:44" x14ac:dyDescent="0.3">
      <c r="A778" s="1"/>
      <c r="B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:44" x14ac:dyDescent="0.3">
      <c r="A779" s="1"/>
      <c r="B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:44" x14ac:dyDescent="0.3">
      <c r="A780" s="1"/>
      <c r="B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:44" x14ac:dyDescent="0.3">
      <c r="A781" s="1"/>
      <c r="B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:44" x14ac:dyDescent="0.3">
      <c r="A782" s="1"/>
      <c r="B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:44" x14ac:dyDescent="0.3">
      <c r="A783" s="1"/>
      <c r="B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:44" x14ac:dyDescent="0.3">
      <c r="A784" s="1"/>
      <c r="B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:44" x14ac:dyDescent="0.3">
      <c r="A785" s="1"/>
      <c r="B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:44" x14ac:dyDescent="0.3">
      <c r="A786" s="1"/>
      <c r="B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:44" x14ac:dyDescent="0.3">
      <c r="A787" s="1"/>
      <c r="B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:44" x14ac:dyDescent="0.3">
      <c r="A788" s="1"/>
      <c r="B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:44" x14ac:dyDescent="0.3">
      <c r="A789" s="1"/>
      <c r="B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:44" x14ac:dyDescent="0.3">
      <c r="A790" s="1"/>
      <c r="B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:44" x14ac:dyDescent="0.3">
      <c r="A791" s="1"/>
      <c r="B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:44" x14ac:dyDescent="0.3">
      <c r="A792" s="1"/>
      <c r="B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:44" x14ac:dyDescent="0.3">
      <c r="A793" s="1"/>
      <c r="B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:44" x14ac:dyDescent="0.3">
      <c r="A794" s="1"/>
      <c r="B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:44" x14ac:dyDescent="0.3">
      <c r="A795" s="1"/>
      <c r="B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:44" x14ac:dyDescent="0.3">
      <c r="A796" s="1"/>
      <c r="B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:44" x14ac:dyDescent="0.3">
      <c r="A797" s="1"/>
      <c r="B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:44" x14ac:dyDescent="0.3">
      <c r="A798" s="1"/>
      <c r="B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:44" x14ac:dyDescent="0.3">
      <c r="A799" s="1"/>
      <c r="B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1:44" x14ac:dyDescent="0.3">
      <c r="A800" s="1"/>
      <c r="B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1:44" x14ac:dyDescent="0.3">
      <c r="A801" s="1"/>
      <c r="B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1:44" x14ac:dyDescent="0.3">
      <c r="A802" s="1"/>
      <c r="B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1:44" x14ac:dyDescent="0.3">
      <c r="A803" s="1"/>
      <c r="B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1:44" x14ac:dyDescent="0.3">
      <c r="A804" s="1"/>
      <c r="B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1:44" x14ac:dyDescent="0.3">
      <c r="A805" s="1"/>
      <c r="B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1:44" x14ac:dyDescent="0.3">
      <c r="A806" s="1"/>
      <c r="B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1:44" x14ac:dyDescent="0.3">
      <c r="A807" s="1"/>
      <c r="B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1:44" x14ac:dyDescent="0.3">
      <c r="A808" s="1"/>
      <c r="B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1:44" x14ac:dyDescent="0.3">
      <c r="A809" s="1"/>
      <c r="B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1:44" x14ac:dyDescent="0.3">
      <c r="A810" s="1"/>
      <c r="B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1:44" x14ac:dyDescent="0.3">
      <c r="A811" s="1"/>
      <c r="B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1:44" x14ac:dyDescent="0.3">
      <c r="A812" s="1"/>
      <c r="B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1:44" x14ac:dyDescent="0.3">
      <c r="A813" s="1"/>
      <c r="B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1:44" x14ac:dyDescent="0.3">
      <c r="A814" s="1"/>
      <c r="B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1:44" x14ac:dyDescent="0.3">
      <c r="A815" s="1"/>
      <c r="B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1:44" x14ac:dyDescent="0.3">
      <c r="A816" s="1"/>
      <c r="B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1:44" x14ac:dyDescent="0.3">
      <c r="A817" s="1"/>
      <c r="B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1:44" x14ac:dyDescent="0.3">
      <c r="A818" s="1"/>
      <c r="B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1:44" x14ac:dyDescent="0.3">
      <c r="A819" s="1"/>
      <c r="B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1:44" x14ac:dyDescent="0.3">
      <c r="A820" s="1"/>
      <c r="B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1:44" x14ac:dyDescent="0.3">
      <c r="A821" s="1"/>
      <c r="B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1:44" x14ac:dyDescent="0.3">
      <c r="A822" s="1"/>
      <c r="B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1:44" x14ac:dyDescent="0.3">
      <c r="A823" s="1"/>
      <c r="B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1:44" x14ac:dyDescent="0.3">
      <c r="A824" s="1"/>
      <c r="B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1:44" x14ac:dyDescent="0.3">
      <c r="A825" s="1"/>
      <c r="B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1:44" x14ac:dyDescent="0.3">
      <c r="A826" s="1"/>
      <c r="B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1:44" x14ac:dyDescent="0.3">
      <c r="A827" s="1"/>
      <c r="B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1:44" x14ac:dyDescent="0.3">
      <c r="A828" s="1"/>
      <c r="B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1:44" x14ac:dyDescent="0.3">
      <c r="A829" s="1"/>
      <c r="B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1:44" x14ac:dyDescent="0.3">
      <c r="A830" s="1"/>
      <c r="B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1:44" x14ac:dyDescent="0.3">
      <c r="A831" s="1"/>
      <c r="B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1:44" x14ac:dyDescent="0.3">
      <c r="A832" s="1"/>
      <c r="B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1:44" x14ac:dyDescent="0.3">
      <c r="A833" s="1"/>
      <c r="B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1:44" x14ac:dyDescent="0.3">
      <c r="A834" s="1"/>
      <c r="B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1:44" x14ac:dyDescent="0.3">
      <c r="A835" s="1"/>
      <c r="B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1:44" x14ac:dyDescent="0.3">
      <c r="A836" s="1"/>
      <c r="B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1:44" x14ac:dyDescent="0.3">
      <c r="A837" s="1"/>
      <c r="B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1:44" x14ac:dyDescent="0.3">
      <c r="A838" s="1"/>
      <c r="B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1:44" x14ac:dyDescent="0.3">
      <c r="A839" s="1"/>
      <c r="B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1:44" x14ac:dyDescent="0.3">
      <c r="A840" s="1"/>
      <c r="B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1:44" x14ac:dyDescent="0.3">
      <c r="A841" s="1"/>
      <c r="B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1:44" x14ac:dyDescent="0.3">
      <c r="A842" s="1"/>
      <c r="B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1:44" x14ac:dyDescent="0.3">
      <c r="A843" s="1"/>
      <c r="B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1:44" x14ac:dyDescent="0.3">
      <c r="A844" s="1"/>
      <c r="B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1:44" x14ac:dyDescent="0.3">
      <c r="A845" s="1"/>
      <c r="B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1:44" x14ac:dyDescent="0.3">
      <c r="A846" s="1"/>
      <c r="B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1:44" x14ac:dyDescent="0.3">
      <c r="A847" s="1"/>
      <c r="B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1:44" x14ac:dyDescent="0.3">
      <c r="A848" s="1"/>
      <c r="B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1:44" x14ac:dyDescent="0.3">
      <c r="A849" s="1"/>
      <c r="B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1:44" x14ac:dyDescent="0.3">
      <c r="A850" s="1"/>
      <c r="B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1:44" x14ac:dyDescent="0.3">
      <c r="A851" s="1"/>
      <c r="B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1:44" x14ac:dyDescent="0.3">
      <c r="A852" s="1"/>
      <c r="B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1:44" x14ac:dyDescent="0.3">
      <c r="A853" s="1"/>
      <c r="B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1:44" x14ac:dyDescent="0.3">
      <c r="A854" s="1"/>
      <c r="B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1:44" x14ac:dyDescent="0.3">
      <c r="A855" s="1"/>
      <c r="B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1:44" x14ac:dyDescent="0.3">
      <c r="A856" s="1"/>
      <c r="B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1:44" x14ac:dyDescent="0.3">
      <c r="A857" s="1"/>
      <c r="B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1:44" x14ac:dyDescent="0.3">
      <c r="A858" s="1"/>
      <c r="B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1:44" x14ac:dyDescent="0.3">
      <c r="A859" s="1"/>
      <c r="B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1:44" x14ac:dyDescent="0.3">
      <c r="A860" s="1"/>
      <c r="B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1:44" x14ac:dyDescent="0.3">
      <c r="A861" s="1"/>
      <c r="B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1:44" x14ac:dyDescent="0.3">
      <c r="A862" s="1"/>
      <c r="B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1:44" x14ac:dyDescent="0.3">
      <c r="A863" s="1"/>
      <c r="B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1:44" x14ac:dyDescent="0.3">
      <c r="A864" s="1"/>
      <c r="B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1:44" x14ac:dyDescent="0.3">
      <c r="A865" s="1"/>
      <c r="B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1:44" x14ac:dyDescent="0.3">
      <c r="A866" s="1"/>
      <c r="B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1:44" x14ac:dyDescent="0.3">
      <c r="A867" s="1"/>
      <c r="B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1:44" x14ac:dyDescent="0.3">
      <c r="A868" s="1"/>
      <c r="B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1:44" x14ac:dyDescent="0.3">
      <c r="A869" s="1"/>
      <c r="B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1:44" x14ac:dyDescent="0.3">
      <c r="A870" s="1"/>
      <c r="B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1:44" x14ac:dyDescent="0.3">
      <c r="A871" s="1"/>
      <c r="B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1:44" x14ac:dyDescent="0.3">
      <c r="A872" s="1"/>
      <c r="B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1:44" x14ac:dyDescent="0.3">
      <c r="A873" s="1"/>
      <c r="B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1:44" x14ac:dyDescent="0.3">
      <c r="A874" s="1"/>
      <c r="B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1:44" x14ac:dyDescent="0.3">
      <c r="A875" s="1"/>
      <c r="B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1:44" x14ac:dyDescent="0.3">
      <c r="A876" s="1"/>
      <c r="B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1:44" x14ac:dyDescent="0.3">
      <c r="A877" s="1"/>
      <c r="B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1:44" x14ac:dyDescent="0.3">
      <c r="A878" s="1"/>
      <c r="B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1:44" x14ac:dyDescent="0.3">
      <c r="A879" s="1"/>
      <c r="B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1:44" x14ac:dyDescent="0.3">
      <c r="A880" s="1"/>
      <c r="B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</sheetData>
  <sortState ref="G39:I45">
    <sortCondition descending="1" ref="I39:I45"/>
  </sortState>
  <mergeCells count="32">
    <mergeCell ref="A106:L106"/>
    <mergeCell ref="A107:C107"/>
    <mergeCell ref="D107:F107"/>
    <mergeCell ref="G107:I107"/>
    <mergeCell ref="A124:C124"/>
    <mergeCell ref="D124:F124"/>
    <mergeCell ref="G124:I124"/>
    <mergeCell ref="J124:L124"/>
    <mergeCell ref="A36:L36"/>
    <mergeCell ref="A37:C37"/>
    <mergeCell ref="D37:F37"/>
    <mergeCell ref="G37:I37"/>
    <mergeCell ref="A1:L1"/>
    <mergeCell ref="A2:C2"/>
    <mergeCell ref="D2:F2"/>
    <mergeCell ref="G2:I2"/>
    <mergeCell ref="A19:C19"/>
    <mergeCell ref="D19:F19"/>
    <mergeCell ref="G19:I19"/>
    <mergeCell ref="J19:L19"/>
    <mergeCell ref="A89:C89"/>
    <mergeCell ref="D89:F89"/>
    <mergeCell ref="G89:I89"/>
    <mergeCell ref="J89:L89"/>
    <mergeCell ref="A54:C54"/>
    <mergeCell ref="D54:F54"/>
    <mergeCell ref="G54:I54"/>
    <mergeCell ref="J54:L54"/>
    <mergeCell ref="A71:L71"/>
    <mergeCell ref="A72:C72"/>
    <mergeCell ref="D72:F72"/>
    <mergeCell ref="G72:I72"/>
  </mergeCells>
  <pageMargins left="0.5" right="0.5" top="0.5" bottom="0.5" header="0" footer="0"/>
  <pageSetup scale="53" fitToHeight="4" orientation="landscape" r:id="rId1"/>
  <rowBreaks count="3" manualBreakCount="3">
    <brk id="35" max="15" man="1"/>
    <brk id="70" max="15" man="1"/>
    <brk id="10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939FF-0712-4EB7-81E9-9762CB4E0F58}">
  <dimension ref="A1:AR799"/>
  <sheetViews>
    <sheetView tabSelected="1" topLeftCell="A19" zoomScaleNormal="100" workbookViewId="0">
      <selection activeCell="K22" sqref="K22"/>
    </sheetView>
  </sheetViews>
  <sheetFormatPr defaultRowHeight="18.75" x14ac:dyDescent="0.25"/>
  <cols>
    <col min="2" max="2" width="27" customWidth="1"/>
    <col min="3" max="3" width="8.7109375" style="36"/>
    <col min="5" max="5" width="28.140625" customWidth="1"/>
    <col min="8" max="8" width="28.85546875" customWidth="1"/>
    <col min="11" max="11" width="29" customWidth="1"/>
  </cols>
  <sheetData>
    <row r="1" spans="1:44" ht="26.25" x14ac:dyDescent="0.4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0"/>
    </row>
    <row r="2" spans="1:44" ht="23.25" x14ac:dyDescent="0.35">
      <c r="A2" s="43" t="s">
        <v>3</v>
      </c>
      <c r="B2" s="43"/>
      <c r="C2" s="43"/>
      <c r="D2" s="43" t="s">
        <v>4</v>
      </c>
      <c r="E2" s="43"/>
      <c r="F2" s="43"/>
      <c r="G2" s="43" t="s">
        <v>5</v>
      </c>
      <c r="H2" s="43"/>
      <c r="I2" s="43"/>
      <c r="J2" s="3"/>
      <c r="K2" s="3"/>
      <c r="L2" s="3"/>
    </row>
    <row r="3" spans="1:44" ht="21" x14ac:dyDescent="0.3">
      <c r="A3" s="5" t="s">
        <v>10</v>
      </c>
      <c r="B3" s="6" t="s">
        <v>35</v>
      </c>
      <c r="C3" s="37" t="s">
        <v>11</v>
      </c>
      <c r="D3" s="5" t="s">
        <v>10</v>
      </c>
      <c r="E3" s="6" t="s">
        <v>35</v>
      </c>
      <c r="F3" s="5" t="s">
        <v>11</v>
      </c>
      <c r="G3" s="5" t="s">
        <v>10</v>
      </c>
      <c r="H3" s="6" t="s">
        <v>35</v>
      </c>
      <c r="I3" s="5" t="s">
        <v>11</v>
      </c>
      <c r="J3" s="8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1" x14ac:dyDescent="0.35">
      <c r="A4" s="10">
        <v>13302</v>
      </c>
      <c r="B4" s="11" t="s">
        <v>43</v>
      </c>
      <c r="C4" s="37">
        <v>22</v>
      </c>
      <c r="D4" s="10">
        <v>13308</v>
      </c>
      <c r="E4" s="11" t="s">
        <v>49</v>
      </c>
      <c r="F4" s="10">
        <v>62</v>
      </c>
      <c r="G4" s="10">
        <v>26504</v>
      </c>
      <c r="H4" s="11" t="s">
        <v>89</v>
      </c>
      <c r="I4" s="10">
        <v>21</v>
      </c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1" x14ac:dyDescent="0.35">
      <c r="A5" s="10">
        <v>26504</v>
      </c>
      <c r="B5" s="11" t="s">
        <v>89</v>
      </c>
      <c r="C5" s="37">
        <v>22</v>
      </c>
      <c r="D5" s="10">
        <v>26514</v>
      </c>
      <c r="E5" s="11" t="s">
        <v>87</v>
      </c>
      <c r="F5" s="10">
        <v>60</v>
      </c>
      <c r="G5" s="10">
        <v>26505</v>
      </c>
      <c r="H5" s="11" t="s">
        <v>91</v>
      </c>
      <c r="I5" s="10">
        <v>20</v>
      </c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1" x14ac:dyDescent="0.35">
      <c r="A6" s="10">
        <v>13314</v>
      </c>
      <c r="B6" s="11" t="s">
        <v>47</v>
      </c>
      <c r="C6" s="37">
        <v>21</v>
      </c>
      <c r="D6" s="10">
        <v>13304</v>
      </c>
      <c r="E6" s="11" t="s">
        <v>40</v>
      </c>
      <c r="F6" s="10">
        <v>59</v>
      </c>
      <c r="G6" s="10">
        <v>13309</v>
      </c>
      <c r="H6" s="11" t="s">
        <v>53</v>
      </c>
      <c r="I6" s="10">
        <v>17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21" x14ac:dyDescent="0.35">
      <c r="A7" s="10">
        <v>35210</v>
      </c>
      <c r="B7" s="11" t="s">
        <v>127</v>
      </c>
      <c r="C7" s="37">
        <v>19</v>
      </c>
      <c r="D7" s="10">
        <v>35201</v>
      </c>
      <c r="E7" s="11" t="s">
        <v>131</v>
      </c>
      <c r="F7" s="10">
        <v>57</v>
      </c>
      <c r="G7" s="10">
        <v>26510</v>
      </c>
      <c r="H7" s="11" t="s">
        <v>92</v>
      </c>
      <c r="I7" s="10">
        <v>14</v>
      </c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1" x14ac:dyDescent="0.35">
      <c r="A8" s="10">
        <v>18108</v>
      </c>
      <c r="B8" s="11" t="s">
        <v>67</v>
      </c>
      <c r="C8" s="37">
        <v>18</v>
      </c>
      <c r="D8" s="10">
        <v>26506</v>
      </c>
      <c r="E8" s="11" t="s">
        <v>86</v>
      </c>
      <c r="F8" s="10">
        <v>55</v>
      </c>
      <c r="G8" s="10">
        <v>18103</v>
      </c>
      <c r="H8" s="11" t="s">
        <v>63</v>
      </c>
      <c r="I8" s="10">
        <v>13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1" x14ac:dyDescent="0.35">
      <c r="A9" s="10">
        <v>35203</v>
      </c>
      <c r="B9" s="11" t="s">
        <v>132</v>
      </c>
      <c r="C9" s="37">
        <v>18</v>
      </c>
      <c r="D9" s="10">
        <v>26511</v>
      </c>
      <c r="E9" s="11" t="s">
        <v>82</v>
      </c>
      <c r="F9" s="10">
        <v>54</v>
      </c>
      <c r="G9" s="10">
        <v>26512</v>
      </c>
      <c r="H9" s="11" t="s">
        <v>90</v>
      </c>
      <c r="I9" s="10">
        <v>11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1" x14ac:dyDescent="0.35">
      <c r="A10" s="10">
        <v>13304</v>
      </c>
      <c r="B10" s="11" t="s">
        <v>40</v>
      </c>
      <c r="C10" s="37">
        <v>17</v>
      </c>
      <c r="D10" s="10">
        <v>13305</v>
      </c>
      <c r="E10" s="11" t="s">
        <v>50</v>
      </c>
      <c r="F10" s="10">
        <v>52</v>
      </c>
      <c r="G10" s="10">
        <v>18113</v>
      </c>
      <c r="H10" s="11" t="s">
        <v>61</v>
      </c>
      <c r="I10" s="10">
        <v>10</v>
      </c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1" x14ac:dyDescent="0.35">
      <c r="A11" s="10">
        <v>26510</v>
      </c>
      <c r="B11" s="11" t="s">
        <v>92</v>
      </c>
      <c r="C11" s="37">
        <v>17</v>
      </c>
      <c r="D11" s="10">
        <v>18107</v>
      </c>
      <c r="E11" s="11" t="s">
        <v>57</v>
      </c>
      <c r="F11" s="10">
        <v>51</v>
      </c>
      <c r="G11" s="10">
        <v>18105</v>
      </c>
      <c r="H11" s="11" t="s">
        <v>62</v>
      </c>
      <c r="I11" s="10">
        <v>10</v>
      </c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1" x14ac:dyDescent="0.35">
      <c r="A12" s="10">
        <v>13307</v>
      </c>
      <c r="B12" s="11" t="s">
        <v>42</v>
      </c>
      <c r="C12" s="37">
        <v>16</v>
      </c>
      <c r="D12" s="10">
        <v>13306</v>
      </c>
      <c r="E12" s="11" t="s">
        <v>44</v>
      </c>
      <c r="F12" s="10">
        <v>50</v>
      </c>
      <c r="G12" s="10"/>
      <c r="H12" s="11"/>
      <c r="I12" s="10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1" x14ac:dyDescent="0.35">
      <c r="A13" s="10">
        <v>26505</v>
      </c>
      <c r="B13" s="11" t="s">
        <v>91</v>
      </c>
      <c r="C13" s="37">
        <v>16</v>
      </c>
      <c r="D13" s="10">
        <v>26508</v>
      </c>
      <c r="E13" s="11" t="s">
        <v>85</v>
      </c>
      <c r="F13" s="10">
        <v>50</v>
      </c>
      <c r="G13" s="10"/>
      <c r="H13" s="11"/>
      <c r="I13" s="10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1" x14ac:dyDescent="0.35">
      <c r="A14" s="10"/>
      <c r="B14" s="11"/>
      <c r="C14" s="37"/>
      <c r="D14" s="10"/>
      <c r="E14" s="11"/>
      <c r="F14" s="10"/>
      <c r="G14" s="10"/>
      <c r="H14" s="11"/>
      <c r="I14" s="10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3.25" x14ac:dyDescent="0.35">
      <c r="A15" s="43" t="s">
        <v>6</v>
      </c>
      <c r="B15" s="43"/>
      <c r="C15" s="43"/>
      <c r="D15" s="43" t="s">
        <v>7</v>
      </c>
      <c r="E15" s="43"/>
      <c r="F15" s="43"/>
      <c r="G15" s="43" t="s">
        <v>8</v>
      </c>
      <c r="H15" s="43"/>
      <c r="I15" s="43"/>
      <c r="J15" s="43" t="s">
        <v>9</v>
      </c>
      <c r="K15" s="44"/>
      <c r="L15" s="4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1" x14ac:dyDescent="0.3">
      <c r="A16" s="5" t="s">
        <v>10</v>
      </c>
      <c r="B16" s="6" t="s">
        <v>35</v>
      </c>
      <c r="C16" s="37" t="s">
        <v>11</v>
      </c>
      <c r="D16" s="5" t="s">
        <v>10</v>
      </c>
      <c r="E16" s="6" t="s">
        <v>35</v>
      </c>
      <c r="F16" s="5" t="s">
        <v>11</v>
      </c>
      <c r="G16" s="5" t="s">
        <v>10</v>
      </c>
      <c r="H16" s="6" t="s">
        <v>35</v>
      </c>
      <c r="I16" s="5" t="s">
        <v>11</v>
      </c>
      <c r="J16" s="5" t="s">
        <v>10</v>
      </c>
      <c r="K16" s="6" t="s">
        <v>35</v>
      </c>
      <c r="L16" s="5" t="s">
        <v>11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1" x14ac:dyDescent="0.35">
      <c r="A17" s="10">
        <v>13308</v>
      </c>
      <c r="B17" s="11" t="s">
        <v>49</v>
      </c>
      <c r="C17" s="37">
        <v>38</v>
      </c>
      <c r="D17" s="10">
        <v>35203</v>
      </c>
      <c r="E17" s="11" t="s">
        <v>132</v>
      </c>
      <c r="F17" s="10">
        <v>6</v>
      </c>
      <c r="G17" s="10">
        <v>35207</v>
      </c>
      <c r="H17" s="11" t="s">
        <v>130</v>
      </c>
      <c r="I17" s="10">
        <v>9</v>
      </c>
      <c r="J17" s="10">
        <v>13311</v>
      </c>
      <c r="K17" s="11" t="s">
        <v>51</v>
      </c>
      <c r="L17" s="10">
        <v>13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1" x14ac:dyDescent="0.35">
      <c r="A18" s="10">
        <v>35210</v>
      </c>
      <c r="B18" s="11" t="s">
        <v>127</v>
      </c>
      <c r="C18" s="37">
        <v>37</v>
      </c>
      <c r="D18" s="10">
        <v>35206</v>
      </c>
      <c r="E18" s="11" t="s">
        <v>133</v>
      </c>
      <c r="F18" s="10">
        <v>6</v>
      </c>
      <c r="G18" s="10">
        <v>35201</v>
      </c>
      <c r="H18" s="11" t="s">
        <v>131</v>
      </c>
      <c r="I18" s="10">
        <v>8</v>
      </c>
      <c r="J18" s="10">
        <v>35209</v>
      </c>
      <c r="K18" s="11" t="s">
        <v>135</v>
      </c>
      <c r="L18" s="10">
        <v>13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1" x14ac:dyDescent="0.35">
      <c r="A19" s="10">
        <v>13302</v>
      </c>
      <c r="B19" s="11" t="s">
        <v>43</v>
      </c>
      <c r="C19" s="37">
        <v>36</v>
      </c>
      <c r="D19" s="10"/>
      <c r="E19" s="11"/>
      <c r="F19" s="10"/>
      <c r="G19" s="10"/>
      <c r="H19" s="11"/>
      <c r="I19" s="10"/>
      <c r="J19" s="10">
        <v>26509</v>
      </c>
      <c r="K19" s="11" t="s">
        <v>88</v>
      </c>
      <c r="L19" s="10">
        <v>13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1" x14ac:dyDescent="0.35">
      <c r="A20" s="10">
        <v>13307</v>
      </c>
      <c r="B20" s="11" t="s">
        <v>42</v>
      </c>
      <c r="C20" s="37">
        <v>36</v>
      </c>
      <c r="D20" s="10"/>
      <c r="E20" s="11"/>
      <c r="F20" s="10"/>
      <c r="G20" s="10"/>
      <c r="H20" s="11"/>
      <c r="I20" s="10"/>
      <c r="J20" s="10">
        <v>18108</v>
      </c>
      <c r="K20" s="11" t="s">
        <v>67</v>
      </c>
      <c r="L20" s="10">
        <v>12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1" x14ac:dyDescent="0.35">
      <c r="A21" s="10">
        <v>13305</v>
      </c>
      <c r="B21" s="11" t="s">
        <v>50</v>
      </c>
      <c r="C21" s="37">
        <v>36</v>
      </c>
      <c r="D21" s="10"/>
      <c r="E21" s="11"/>
      <c r="F21" s="10"/>
      <c r="G21" s="10"/>
      <c r="H21" s="11"/>
      <c r="I21" s="10"/>
      <c r="J21" s="10">
        <v>13310</v>
      </c>
      <c r="K21" s="11" t="s">
        <v>52</v>
      </c>
      <c r="L21" s="10">
        <v>11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1" x14ac:dyDescent="0.35">
      <c r="A22" s="10">
        <v>26514</v>
      </c>
      <c r="B22" s="11" t="s">
        <v>87</v>
      </c>
      <c r="C22" s="37">
        <v>36</v>
      </c>
      <c r="D22" s="10"/>
      <c r="E22" s="11"/>
      <c r="F22" s="10"/>
      <c r="G22" s="10"/>
      <c r="H22" s="11"/>
      <c r="I22" s="10"/>
      <c r="J22" s="10">
        <v>13309</v>
      </c>
      <c r="K22" s="11" t="s">
        <v>53</v>
      </c>
      <c r="L22" s="10">
        <v>11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1" x14ac:dyDescent="0.35">
      <c r="A23" s="10">
        <v>26502</v>
      </c>
      <c r="B23" s="11" t="s">
        <v>84</v>
      </c>
      <c r="C23" s="37">
        <v>35</v>
      </c>
      <c r="D23" s="10"/>
      <c r="E23" s="11"/>
      <c r="F23" s="10"/>
      <c r="G23" s="10"/>
      <c r="H23" s="11"/>
      <c r="I23" s="10"/>
      <c r="J23" s="10"/>
      <c r="K23" s="11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" x14ac:dyDescent="0.35">
      <c r="A24" s="10">
        <v>13311</v>
      </c>
      <c r="B24" s="11" t="s">
        <v>51</v>
      </c>
      <c r="C24" s="37">
        <v>32</v>
      </c>
      <c r="D24" s="10"/>
      <c r="E24" s="11"/>
      <c r="F24" s="10"/>
      <c r="G24" s="10"/>
      <c r="H24" s="11"/>
      <c r="I24" s="10"/>
      <c r="J24" s="10"/>
      <c r="K24" s="11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1" x14ac:dyDescent="0.35">
      <c r="A25" s="10"/>
      <c r="B25" s="11"/>
      <c r="C25" s="37"/>
      <c r="D25" s="10"/>
      <c r="E25" s="11"/>
      <c r="F25" s="10"/>
      <c r="G25" s="10"/>
      <c r="H25" s="11"/>
      <c r="I25" s="10"/>
      <c r="J25" s="10"/>
      <c r="K25" s="11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1" x14ac:dyDescent="0.35">
      <c r="A26" s="10"/>
      <c r="B26" s="11"/>
      <c r="C26" s="37"/>
      <c r="D26" s="10"/>
      <c r="E26" s="11"/>
      <c r="F26" s="10"/>
      <c r="G26" s="10"/>
      <c r="H26" s="11"/>
      <c r="I26" s="10"/>
      <c r="J26" s="10"/>
      <c r="K26" s="11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1" x14ac:dyDescent="0.35">
      <c r="A27" s="10"/>
      <c r="B27" s="11"/>
      <c r="C27" s="37"/>
      <c r="D27" s="10"/>
      <c r="E27" s="11"/>
      <c r="F27" s="10"/>
      <c r="G27" s="10"/>
      <c r="H27" s="11"/>
      <c r="I27" s="10"/>
      <c r="J27" s="10"/>
      <c r="K27" s="11"/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3">
      <c r="A28" s="1"/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3">
      <c r="A29" s="1"/>
      <c r="B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3">
      <c r="A30" s="1"/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3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3">
      <c r="A32" s="1"/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3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3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3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3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3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3">
      <c r="A38" s="1"/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3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3">
      <c r="A40" s="1"/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3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3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3">
      <c r="A43" s="1"/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3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3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3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3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3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3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3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3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3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3">
      <c r="A53" s="1"/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3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3">
      <c r="A55" s="1"/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3">
      <c r="A56" s="1"/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3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3">
      <c r="A58" s="1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3">
      <c r="A59" s="1"/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3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3">
      <c r="A61" s="1"/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3">
      <c r="A62" s="1"/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3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3">
      <c r="A64" s="1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3">
      <c r="A65" s="1"/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3">
      <c r="A66" s="1"/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3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3">
      <c r="A68" s="1"/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3">
      <c r="A69" s="1"/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3">
      <c r="A70" s="1"/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3">
      <c r="A71" s="1"/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3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3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3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3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3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3">
      <c r="A77" s="1"/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3">
      <c r="A78" s="1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3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3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3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3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3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3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3">
      <c r="A85" s="1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3">
      <c r="A86" s="1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3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3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3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3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3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3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3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3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3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3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3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3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3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3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3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3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3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3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3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3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3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3">
      <c r="A108" s="1"/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3">
      <c r="A109" s="1"/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3">
      <c r="A110" s="1"/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3">
      <c r="A111" s="1"/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3">
      <c r="A112" s="1"/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3">
      <c r="A113" s="1"/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3">
      <c r="A114" s="1"/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3">
      <c r="A115" s="1"/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3">
      <c r="A116" s="1"/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3">
      <c r="A117" s="1"/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3">
      <c r="A118" s="1"/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3">
      <c r="A119" s="1"/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3">
      <c r="A120" s="1"/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3">
      <c r="A121" s="1"/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3">
      <c r="A122" s="1"/>
      <c r="B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3">
      <c r="A123" s="1"/>
      <c r="B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3">
      <c r="A124" s="1"/>
      <c r="B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3">
      <c r="A125" s="1"/>
      <c r="B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3">
      <c r="A126" s="1"/>
      <c r="B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3">
      <c r="A127" s="1"/>
      <c r="B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3">
      <c r="A128" s="1"/>
      <c r="B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3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3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3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3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3">
      <c r="A133" s="1"/>
      <c r="B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3">
      <c r="A134" s="1"/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3">
      <c r="A135" s="1"/>
      <c r="B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3">
      <c r="A136" s="1"/>
      <c r="B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3">
      <c r="A137" s="1"/>
      <c r="B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3">
      <c r="A138" s="1"/>
      <c r="B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3">
      <c r="A139" s="1"/>
      <c r="B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3">
      <c r="A140" s="1"/>
      <c r="B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3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3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3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3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3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3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3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3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3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3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3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3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3">
      <c r="A153" s="1"/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3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3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3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3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3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3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3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3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3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3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3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3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3">
      <c r="A166" s="1"/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3">
      <c r="A167" s="1"/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3">
      <c r="A168" s="1"/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3">
      <c r="A169" s="1"/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3">
      <c r="A170" s="1"/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3">
      <c r="A171" s="1"/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3">
      <c r="A172" s="1"/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3">
      <c r="A173" s="1"/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3">
      <c r="A174" s="1"/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3">
      <c r="A175" s="1"/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3">
      <c r="A176" s="1"/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3">
      <c r="A177" s="1"/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3">
      <c r="A178" s="1"/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3">
      <c r="A179" s="1"/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3">
      <c r="A180" s="1"/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3">
      <c r="A181" s="1"/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3">
      <c r="A182" s="1"/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3">
      <c r="A183" s="1"/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3">
      <c r="A184" s="1"/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3">
      <c r="A185" s="1"/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3">
      <c r="A186" s="1"/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3">
      <c r="A187" s="1"/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3">
      <c r="A188" s="1"/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3">
      <c r="A189" s="1"/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3">
      <c r="A190" s="1"/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3">
      <c r="A191" s="1"/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3">
      <c r="A192" s="1"/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3">
      <c r="A193" s="1"/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3">
      <c r="A194" s="1"/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3">
      <c r="A195" s="1"/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3">
      <c r="A196" s="1"/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3">
      <c r="A197" s="1"/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3">
      <c r="A198" s="1"/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3">
      <c r="A199" s="1"/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3">
      <c r="A200" s="1"/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3">
      <c r="A201" s="1"/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3">
      <c r="A202" s="1"/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3">
      <c r="A203" s="1"/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3">
      <c r="A204" s="1"/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3">
      <c r="A205" s="1"/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3">
      <c r="A206" s="1"/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3">
      <c r="A207" s="1"/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3">
      <c r="A208" s="1"/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3">
      <c r="A209" s="1"/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3">
      <c r="A210" s="1"/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3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3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3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3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3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3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3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3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3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3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3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3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3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3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3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3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3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3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3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3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3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3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3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3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3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3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3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3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3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3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3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3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3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3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3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3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3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3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3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3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3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3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3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3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3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3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3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3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3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3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3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3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3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3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3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3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3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3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3">
      <c r="A269" s="1"/>
      <c r="B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3">
      <c r="A270" s="1"/>
      <c r="B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x14ac:dyDescent="0.3">
      <c r="A271" s="1"/>
      <c r="B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x14ac:dyDescent="0.3">
      <c r="A272" s="1"/>
      <c r="B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x14ac:dyDescent="0.3">
      <c r="A273" s="1"/>
      <c r="B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x14ac:dyDescent="0.3">
      <c r="A274" s="1"/>
      <c r="B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x14ac:dyDescent="0.3">
      <c r="A275" s="1"/>
      <c r="B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x14ac:dyDescent="0.3">
      <c r="A276" s="1"/>
      <c r="B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x14ac:dyDescent="0.3">
      <c r="A277" s="1"/>
      <c r="B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x14ac:dyDescent="0.3">
      <c r="A278" s="1"/>
      <c r="B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x14ac:dyDescent="0.3">
      <c r="A279" s="1"/>
      <c r="B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x14ac:dyDescent="0.3">
      <c r="A280" s="1"/>
      <c r="B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x14ac:dyDescent="0.3">
      <c r="A281" s="1"/>
      <c r="B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x14ac:dyDescent="0.3">
      <c r="A282" s="1"/>
      <c r="B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x14ac:dyDescent="0.3">
      <c r="A283" s="1"/>
      <c r="B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x14ac:dyDescent="0.3">
      <c r="A284" s="1"/>
      <c r="B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x14ac:dyDescent="0.3">
      <c r="A285" s="1"/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x14ac:dyDescent="0.3">
      <c r="A286" s="1"/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x14ac:dyDescent="0.3">
      <c r="A287" s="1"/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x14ac:dyDescent="0.3">
      <c r="A288" s="1"/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x14ac:dyDescent="0.3">
      <c r="A289" s="1"/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x14ac:dyDescent="0.3">
      <c r="A290" s="1"/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x14ac:dyDescent="0.3">
      <c r="A291" s="1"/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x14ac:dyDescent="0.3">
      <c r="A292" s="1"/>
      <c r="B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x14ac:dyDescent="0.3">
      <c r="A293" s="1"/>
      <c r="B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x14ac:dyDescent="0.3">
      <c r="A294" s="1"/>
      <c r="B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x14ac:dyDescent="0.3">
      <c r="A295" s="1"/>
      <c r="B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x14ac:dyDescent="0.3">
      <c r="A296" s="1"/>
      <c r="B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x14ac:dyDescent="0.3">
      <c r="A297" s="1"/>
      <c r="B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x14ac:dyDescent="0.3">
      <c r="A298" s="1"/>
      <c r="B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x14ac:dyDescent="0.3">
      <c r="A299" s="1"/>
      <c r="B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x14ac:dyDescent="0.3">
      <c r="A300" s="1"/>
      <c r="B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x14ac:dyDescent="0.3">
      <c r="A301" s="1"/>
      <c r="B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x14ac:dyDescent="0.3">
      <c r="A302" s="1"/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x14ac:dyDescent="0.3">
      <c r="A303" s="1"/>
      <c r="B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x14ac:dyDescent="0.3">
      <c r="A304" s="1"/>
      <c r="B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x14ac:dyDescent="0.3">
      <c r="A305" s="1"/>
      <c r="B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x14ac:dyDescent="0.3">
      <c r="A306" s="1"/>
      <c r="B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x14ac:dyDescent="0.3">
      <c r="A307" s="1"/>
      <c r="B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x14ac:dyDescent="0.3">
      <c r="A308" s="1"/>
      <c r="B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x14ac:dyDescent="0.3">
      <c r="A309" s="1"/>
      <c r="B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x14ac:dyDescent="0.3">
      <c r="A310" s="1"/>
      <c r="B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x14ac:dyDescent="0.3">
      <c r="A311" s="1"/>
      <c r="B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x14ac:dyDescent="0.3">
      <c r="A312" s="1"/>
      <c r="B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x14ac:dyDescent="0.3">
      <c r="A313" s="1"/>
      <c r="B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x14ac:dyDescent="0.3">
      <c r="A314" s="1"/>
      <c r="B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x14ac:dyDescent="0.3">
      <c r="A315" s="1"/>
      <c r="B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x14ac:dyDescent="0.3">
      <c r="A316" s="1"/>
      <c r="B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x14ac:dyDescent="0.3">
      <c r="A317" s="1"/>
      <c r="B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x14ac:dyDescent="0.3">
      <c r="A318" s="1"/>
      <c r="B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x14ac:dyDescent="0.3">
      <c r="A319" s="1"/>
      <c r="B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x14ac:dyDescent="0.3">
      <c r="A320" s="1"/>
      <c r="B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x14ac:dyDescent="0.3">
      <c r="A321" s="1"/>
      <c r="B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x14ac:dyDescent="0.3">
      <c r="A322" s="1"/>
      <c r="B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x14ac:dyDescent="0.3">
      <c r="A323" s="1"/>
      <c r="B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x14ac:dyDescent="0.3">
      <c r="A324" s="1"/>
      <c r="B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x14ac:dyDescent="0.3">
      <c r="A325" s="1"/>
      <c r="B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x14ac:dyDescent="0.3">
      <c r="A326" s="1"/>
      <c r="B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x14ac:dyDescent="0.3">
      <c r="A327" s="1"/>
      <c r="B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x14ac:dyDescent="0.3">
      <c r="A328" s="1"/>
      <c r="B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x14ac:dyDescent="0.3">
      <c r="A329" s="1"/>
      <c r="B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x14ac:dyDescent="0.3">
      <c r="A330" s="1"/>
      <c r="B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x14ac:dyDescent="0.3">
      <c r="A331" s="1"/>
      <c r="B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x14ac:dyDescent="0.3">
      <c r="A332" s="1"/>
      <c r="B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x14ac:dyDescent="0.3">
      <c r="A333" s="1"/>
      <c r="B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x14ac:dyDescent="0.3">
      <c r="A334" s="1"/>
      <c r="B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x14ac:dyDescent="0.3">
      <c r="A335" s="1"/>
      <c r="B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x14ac:dyDescent="0.3">
      <c r="A336" s="1"/>
      <c r="B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x14ac:dyDescent="0.3">
      <c r="A337" s="1"/>
      <c r="B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x14ac:dyDescent="0.3">
      <c r="A338" s="1"/>
      <c r="B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x14ac:dyDescent="0.3">
      <c r="A339" s="1"/>
      <c r="B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x14ac:dyDescent="0.3">
      <c r="A340" s="1"/>
      <c r="B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x14ac:dyDescent="0.3">
      <c r="A341" s="1"/>
      <c r="B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x14ac:dyDescent="0.3">
      <c r="A342" s="1"/>
      <c r="B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x14ac:dyDescent="0.3">
      <c r="A343" s="1"/>
      <c r="B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x14ac:dyDescent="0.3">
      <c r="A344" s="1"/>
      <c r="B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x14ac:dyDescent="0.3">
      <c r="A345" s="1"/>
      <c r="B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x14ac:dyDescent="0.3">
      <c r="A346" s="1"/>
      <c r="B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x14ac:dyDescent="0.3">
      <c r="A347" s="1"/>
      <c r="B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x14ac:dyDescent="0.3">
      <c r="A348" s="1"/>
      <c r="B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x14ac:dyDescent="0.3">
      <c r="A349" s="1"/>
      <c r="B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x14ac:dyDescent="0.3">
      <c r="A350" s="1"/>
      <c r="B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x14ac:dyDescent="0.3">
      <c r="A351" s="1"/>
      <c r="B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x14ac:dyDescent="0.3">
      <c r="A352" s="1"/>
      <c r="B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x14ac:dyDescent="0.3">
      <c r="A353" s="1"/>
      <c r="B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x14ac:dyDescent="0.3">
      <c r="A354" s="1"/>
      <c r="B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x14ac:dyDescent="0.3">
      <c r="A355" s="1"/>
      <c r="B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x14ac:dyDescent="0.3">
      <c r="A356" s="1"/>
      <c r="B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x14ac:dyDescent="0.3">
      <c r="A357" s="1"/>
      <c r="B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x14ac:dyDescent="0.3">
      <c r="A358" s="1"/>
      <c r="B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x14ac:dyDescent="0.3">
      <c r="A359" s="1"/>
      <c r="B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x14ac:dyDescent="0.3">
      <c r="A360" s="1"/>
      <c r="B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x14ac:dyDescent="0.3">
      <c r="A361" s="1"/>
      <c r="B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x14ac:dyDescent="0.3">
      <c r="A362" s="1"/>
      <c r="B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x14ac:dyDescent="0.3">
      <c r="A363" s="1"/>
      <c r="B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x14ac:dyDescent="0.3">
      <c r="A364" s="1"/>
      <c r="B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x14ac:dyDescent="0.3">
      <c r="A365" s="1"/>
      <c r="B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x14ac:dyDescent="0.3">
      <c r="A366" s="1"/>
      <c r="B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x14ac:dyDescent="0.3">
      <c r="A367" s="1"/>
      <c r="B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x14ac:dyDescent="0.3">
      <c r="A368" s="1"/>
      <c r="B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x14ac:dyDescent="0.3">
      <c r="A369" s="1"/>
      <c r="B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x14ac:dyDescent="0.3">
      <c r="A370" s="1"/>
      <c r="B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x14ac:dyDescent="0.3">
      <c r="A371" s="1"/>
      <c r="B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x14ac:dyDescent="0.3">
      <c r="A372" s="1"/>
      <c r="B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x14ac:dyDescent="0.3">
      <c r="A373" s="1"/>
      <c r="B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x14ac:dyDescent="0.3">
      <c r="A374" s="1"/>
      <c r="B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x14ac:dyDescent="0.3">
      <c r="A375" s="1"/>
      <c r="B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x14ac:dyDescent="0.3">
      <c r="A376" s="1"/>
      <c r="B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x14ac:dyDescent="0.3">
      <c r="A377" s="1"/>
      <c r="B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x14ac:dyDescent="0.3">
      <c r="A378" s="1"/>
      <c r="B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x14ac:dyDescent="0.3">
      <c r="A379" s="1"/>
      <c r="B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x14ac:dyDescent="0.3">
      <c r="A380" s="1"/>
      <c r="B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x14ac:dyDescent="0.3">
      <c r="A381" s="1"/>
      <c r="B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x14ac:dyDescent="0.3">
      <c r="A382" s="1"/>
      <c r="B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x14ac:dyDescent="0.3">
      <c r="A383" s="1"/>
      <c r="B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x14ac:dyDescent="0.3">
      <c r="A384" s="1"/>
      <c r="B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x14ac:dyDescent="0.3">
      <c r="A385" s="1"/>
      <c r="B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x14ac:dyDescent="0.3">
      <c r="A386" s="1"/>
      <c r="B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x14ac:dyDescent="0.3">
      <c r="A387" s="1"/>
      <c r="B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x14ac:dyDescent="0.3">
      <c r="A388" s="1"/>
      <c r="B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x14ac:dyDescent="0.3">
      <c r="A389" s="1"/>
      <c r="B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x14ac:dyDescent="0.3">
      <c r="A390" s="1"/>
      <c r="B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x14ac:dyDescent="0.3">
      <c r="A391" s="1"/>
      <c r="B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x14ac:dyDescent="0.3">
      <c r="A392" s="1"/>
      <c r="B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x14ac:dyDescent="0.3">
      <c r="A393" s="1"/>
      <c r="B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x14ac:dyDescent="0.3">
      <c r="A394" s="1"/>
      <c r="B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x14ac:dyDescent="0.3">
      <c r="A395" s="1"/>
      <c r="B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x14ac:dyDescent="0.3">
      <c r="A396" s="1"/>
      <c r="B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x14ac:dyDescent="0.3">
      <c r="A397" s="1"/>
      <c r="B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x14ac:dyDescent="0.3">
      <c r="A398" s="1"/>
      <c r="B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x14ac:dyDescent="0.3">
      <c r="A399" s="1"/>
      <c r="B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x14ac:dyDescent="0.3">
      <c r="A400" s="1"/>
      <c r="B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x14ac:dyDescent="0.3">
      <c r="A401" s="1"/>
      <c r="B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x14ac:dyDescent="0.3">
      <c r="A402" s="1"/>
      <c r="B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x14ac:dyDescent="0.3">
      <c r="A403" s="1"/>
      <c r="B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x14ac:dyDescent="0.3">
      <c r="A404" s="1"/>
      <c r="B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x14ac:dyDescent="0.3">
      <c r="A405" s="1"/>
      <c r="B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x14ac:dyDescent="0.3">
      <c r="A406" s="1"/>
      <c r="B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x14ac:dyDescent="0.3">
      <c r="A407" s="1"/>
      <c r="B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x14ac:dyDescent="0.3">
      <c r="A408" s="1"/>
      <c r="B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x14ac:dyDescent="0.3">
      <c r="A409" s="1"/>
      <c r="B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x14ac:dyDescent="0.3">
      <c r="A410" s="1"/>
      <c r="B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x14ac:dyDescent="0.3">
      <c r="A411" s="1"/>
      <c r="B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x14ac:dyDescent="0.3">
      <c r="A412" s="1"/>
      <c r="B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x14ac:dyDescent="0.3">
      <c r="A413" s="1"/>
      <c r="B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x14ac:dyDescent="0.3">
      <c r="A414" s="1"/>
      <c r="B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x14ac:dyDescent="0.3">
      <c r="A415" s="1"/>
      <c r="B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x14ac:dyDescent="0.3">
      <c r="A416" s="1"/>
      <c r="B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x14ac:dyDescent="0.3">
      <c r="A417" s="1"/>
      <c r="B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x14ac:dyDescent="0.3">
      <c r="A418" s="1"/>
      <c r="B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x14ac:dyDescent="0.3">
      <c r="A419" s="1"/>
      <c r="B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x14ac:dyDescent="0.3">
      <c r="A420" s="1"/>
      <c r="B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x14ac:dyDescent="0.3">
      <c r="A421" s="1"/>
      <c r="B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x14ac:dyDescent="0.3">
      <c r="A422" s="1"/>
      <c r="B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x14ac:dyDescent="0.3">
      <c r="A423" s="1"/>
      <c r="B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x14ac:dyDescent="0.3">
      <c r="A424" s="1"/>
      <c r="B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x14ac:dyDescent="0.3">
      <c r="A425" s="1"/>
      <c r="B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x14ac:dyDescent="0.3">
      <c r="A426" s="1"/>
      <c r="B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x14ac:dyDescent="0.3">
      <c r="A427" s="1"/>
      <c r="B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x14ac:dyDescent="0.3">
      <c r="A428" s="1"/>
      <c r="B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x14ac:dyDescent="0.3">
      <c r="A429" s="1"/>
      <c r="B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x14ac:dyDescent="0.3">
      <c r="A430" s="1"/>
      <c r="B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x14ac:dyDescent="0.3">
      <c r="A431" s="1"/>
      <c r="B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x14ac:dyDescent="0.3">
      <c r="A432" s="1"/>
      <c r="B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x14ac:dyDescent="0.3">
      <c r="A433" s="1"/>
      <c r="B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x14ac:dyDescent="0.3">
      <c r="A434" s="1"/>
      <c r="B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x14ac:dyDescent="0.3">
      <c r="A435" s="1"/>
      <c r="B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x14ac:dyDescent="0.3">
      <c r="A436" s="1"/>
      <c r="B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x14ac:dyDescent="0.3">
      <c r="A437" s="1"/>
      <c r="B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x14ac:dyDescent="0.3">
      <c r="A438" s="1"/>
      <c r="B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x14ac:dyDescent="0.3">
      <c r="A439" s="1"/>
      <c r="B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x14ac:dyDescent="0.3">
      <c r="A440" s="1"/>
      <c r="B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x14ac:dyDescent="0.3">
      <c r="A441" s="1"/>
      <c r="B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x14ac:dyDescent="0.3">
      <c r="A442" s="1"/>
      <c r="B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x14ac:dyDescent="0.3">
      <c r="A443" s="1"/>
      <c r="B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x14ac:dyDescent="0.3">
      <c r="A444" s="1"/>
      <c r="B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x14ac:dyDescent="0.3">
      <c r="A445" s="1"/>
      <c r="B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x14ac:dyDescent="0.3">
      <c r="A446" s="1"/>
      <c r="B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x14ac:dyDescent="0.3">
      <c r="A447" s="1"/>
      <c r="B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x14ac:dyDescent="0.3">
      <c r="A448" s="1"/>
      <c r="B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x14ac:dyDescent="0.3">
      <c r="A449" s="1"/>
      <c r="B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x14ac:dyDescent="0.3">
      <c r="A450" s="1"/>
      <c r="B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x14ac:dyDescent="0.3">
      <c r="A451" s="1"/>
      <c r="B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x14ac:dyDescent="0.3">
      <c r="A452" s="1"/>
      <c r="B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x14ac:dyDescent="0.3">
      <c r="A453" s="1"/>
      <c r="B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x14ac:dyDescent="0.3">
      <c r="A454" s="1"/>
      <c r="B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x14ac:dyDescent="0.3">
      <c r="A455" s="1"/>
      <c r="B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x14ac:dyDescent="0.3">
      <c r="A456" s="1"/>
      <c r="B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x14ac:dyDescent="0.3">
      <c r="A457" s="1"/>
      <c r="B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x14ac:dyDescent="0.3">
      <c r="A458" s="1"/>
      <c r="B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x14ac:dyDescent="0.3">
      <c r="A459" s="1"/>
      <c r="B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x14ac:dyDescent="0.3">
      <c r="A460" s="1"/>
      <c r="B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x14ac:dyDescent="0.3">
      <c r="A461" s="1"/>
      <c r="B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x14ac:dyDescent="0.3">
      <c r="A462" s="1"/>
      <c r="B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x14ac:dyDescent="0.3">
      <c r="A463" s="1"/>
      <c r="B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x14ac:dyDescent="0.3">
      <c r="A464" s="1"/>
      <c r="B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x14ac:dyDescent="0.3">
      <c r="A465" s="1"/>
      <c r="B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x14ac:dyDescent="0.3">
      <c r="A466" s="1"/>
      <c r="B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x14ac:dyDescent="0.3">
      <c r="A467" s="1"/>
      <c r="B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x14ac:dyDescent="0.3">
      <c r="A468" s="1"/>
      <c r="B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x14ac:dyDescent="0.3">
      <c r="A469" s="1"/>
      <c r="B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x14ac:dyDescent="0.3">
      <c r="A470" s="1"/>
      <c r="B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x14ac:dyDescent="0.3">
      <c r="A471" s="1"/>
      <c r="B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x14ac:dyDescent="0.3">
      <c r="A472" s="1"/>
      <c r="B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x14ac:dyDescent="0.3">
      <c r="A473" s="1"/>
      <c r="B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x14ac:dyDescent="0.3">
      <c r="A474" s="1"/>
      <c r="B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x14ac:dyDescent="0.3">
      <c r="A475" s="1"/>
      <c r="B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x14ac:dyDescent="0.3">
      <c r="A476" s="1"/>
      <c r="B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x14ac:dyDescent="0.3">
      <c r="A477" s="1"/>
      <c r="B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x14ac:dyDescent="0.3">
      <c r="A478" s="1"/>
      <c r="B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x14ac:dyDescent="0.3">
      <c r="A479" s="1"/>
      <c r="B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x14ac:dyDescent="0.3">
      <c r="A480" s="1"/>
      <c r="B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x14ac:dyDescent="0.3">
      <c r="A481" s="1"/>
      <c r="B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x14ac:dyDescent="0.3">
      <c r="A482" s="1"/>
      <c r="B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x14ac:dyDescent="0.3">
      <c r="A483" s="1"/>
      <c r="B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x14ac:dyDescent="0.3">
      <c r="A484" s="1"/>
      <c r="B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x14ac:dyDescent="0.3">
      <c r="A485" s="1"/>
      <c r="B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x14ac:dyDescent="0.3">
      <c r="A486" s="1"/>
      <c r="B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x14ac:dyDescent="0.3">
      <c r="A487" s="1"/>
      <c r="B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x14ac:dyDescent="0.3">
      <c r="A488" s="1"/>
      <c r="B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x14ac:dyDescent="0.3">
      <c r="A489" s="1"/>
      <c r="B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x14ac:dyDescent="0.3">
      <c r="A490" s="1"/>
      <c r="B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x14ac:dyDescent="0.3">
      <c r="A491" s="1"/>
      <c r="B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x14ac:dyDescent="0.3">
      <c r="A492" s="1"/>
      <c r="B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x14ac:dyDescent="0.3">
      <c r="A493" s="1"/>
      <c r="B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x14ac:dyDescent="0.3">
      <c r="A494" s="1"/>
      <c r="B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x14ac:dyDescent="0.3">
      <c r="A495" s="1"/>
      <c r="B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x14ac:dyDescent="0.3">
      <c r="A496" s="1"/>
      <c r="B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x14ac:dyDescent="0.3">
      <c r="A497" s="1"/>
      <c r="B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x14ac:dyDescent="0.3">
      <c r="A498" s="1"/>
      <c r="B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x14ac:dyDescent="0.3">
      <c r="A499" s="1"/>
      <c r="B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x14ac:dyDescent="0.3">
      <c r="A500" s="1"/>
      <c r="B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x14ac:dyDescent="0.3">
      <c r="A501" s="1"/>
      <c r="B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x14ac:dyDescent="0.3">
      <c r="A502" s="1"/>
      <c r="B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x14ac:dyDescent="0.3">
      <c r="A503" s="1"/>
      <c r="B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x14ac:dyDescent="0.3">
      <c r="A504" s="1"/>
      <c r="B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x14ac:dyDescent="0.3">
      <c r="A505" s="1"/>
      <c r="B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x14ac:dyDescent="0.3">
      <c r="A506" s="1"/>
      <c r="B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x14ac:dyDescent="0.3">
      <c r="A507" s="1"/>
      <c r="B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x14ac:dyDescent="0.3">
      <c r="A508" s="1"/>
      <c r="B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x14ac:dyDescent="0.3">
      <c r="A509" s="1"/>
      <c r="B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x14ac:dyDescent="0.3">
      <c r="A510" s="1"/>
      <c r="B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x14ac:dyDescent="0.3">
      <c r="A511" s="1"/>
      <c r="B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x14ac:dyDescent="0.3">
      <c r="A512" s="1"/>
      <c r="B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x14ac:dyDescent="0.3">
      <c r="A513" s="1"/>
      <c r="B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x14ac:dyDescent="0.3">
      <c r="A514" s="1"/>
      <c r="B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x14ac:dyDescent="0.3">
      <c r="A515" s="1"/>
      <c r="B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x14ac:dyDescent="0.3">
      <c r="A516" s="1"/>
      <c r="B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x14ac:dyDescent="0.3">
      <c r="A517" s="1"/>
      <c r="B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x14ac:dyDescent="0.3">
      <c r="A518" s="1"/>
      <c r="B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x14ac:dyDescent="0.3">
      <c r="A519" s="1"/>
      <c r="B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x14ac:dyDescent="0.3">
      <c r="A520" s="1"/>
      <c r="B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x14ac:dyDescent="0.3">
      <c r="A521" s="1"/>
      <c r="B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x14ac:dyDescent="0.3">
      <c r="A522" s="1"/>
      <c r="B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x14ac:dyDescent="0.3">
      <c r="A523" s="1"/>
      <c r="B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x14ac:dyDescent="0.3">
      <c r="A524" s="1"/>
      <c r="B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x14ac:dyDescent="0.3">
      <c r="A525" s="1"/>
      <c r="B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x14ac:dyDescent="0.3">
      <c r="A526" s="1"/>
      <c r="B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x14ac:dyDescent="0.3">
      <c r="A527" s="1"/>
      <c r="B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x14ac:dyDescent="0.3">
      <c r="A528" s="1"/>
      <c r="B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x14ac:dyDescent="0.3">
      <c r="A529" s="1"/>
      <c r="B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x14ac:dyDescent="0.3">
      <c r="A530" s="1"/>
      <c r="B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x14ac:dyDescent="0.3">
      <c r="A531" s="1"/>
      <c r="B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x14ac:dyDescent="0.3">
      <c r="A532" s="1"/>
      <c r="B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x14ac:dyDescent="0.3">
      <c r="A533" s="1"/>
      <c r="B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x14ac:dyDescent="0.3">
      <c r="A534" s="1"/>
      <c r="B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x14ac:dyDescent="0.3">
      <c r="A535" s="1"/>
      <c r="B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x14ac:dyDescent="0.3">
      <c r="A536" s="1"/>
      <c r="B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x14ac:dyDescent="0.3">
      <c r="A537" s="1"/>
      <c r="B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x14ac:dyDescent="0.3">
      <c r="A538" s="1"/>
      <c r="B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x14ac:dyDescent="0.3">
      <c r="A539" s="1"/>
      <c r="B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x14ac:dyDescent="0.3">
      <c r="A540" s="1"/>
      <c r="B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x14ac:dyDescent="0.3">
      <c r="A541" s="1"/>
      <c r="B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x14ac:dyDescent="0.3">
      <c r="A542" s="1"/>
      <c r="B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x14ac:dyDescent="0.3">
      <c r="A543" s="1"/>
      <c r="B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x14ac:dyDescent="0.3">
      <c r="A544" s="1"/>
      <c r="B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x14ac:dyDescent="0.3">
      <c r="A545" s="1"/>
      <c r="B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x14ac:dyDescent="0.3">
      <c r="A546" s="1"/>
      <c r="B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x14ac:dyDescent="0.3">
      <c r="A547" s="1"/>
      <c r="B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x14ac:dyDescent="0.3">
      <c r="A548" s="1"/>
      <c r="B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x14ac:dyDescent="0.3">
      <c r="A549" s="1"/>
      <c r="B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x14ac:dyDescent="0.3">
      <c r="A550" s="1"/>
      <c r="B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x14ac:dyDescent="0.3">
      <c r="A551" s="1"/>
      <c r="B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x14ac:dyDescent="0.3">
      <c r="A552" s="1"/>
      <c r="B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x14ac:dyDescent="0.3">
      <c r="A553" s="1"/>
      <c r="B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x14ac:dyDescent="0.3">
      <c r="A554" s="1"/>
      <c r="B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x14ac:dyDescent="0.3">
      <c r="A555" s="1"/>
      <c r="B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x14ac:dyDescent="0.3">
      <c r="A556" s="1"/>
      <c r="B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x14ac:dyDescent="0.3">
      <c r="A557" s="1"/>
      <c r="B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x14ac:dyDescent="0.3">
      <c r="A558" s="1"/>
      <c r="B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x14ac:dyDescent="0.3">
      <c r="A559" s="1"/>
      <c r="B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x14ac:dyDescent="0.3">
      <c r="A560" s="1"/>
      <c r="B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x14ac:dyDescent="0.3">
      <c r="A561" s="1"/>
      <c r="B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x14ac:dyDescent="0.3">
      <c r="A562" s="1"/>
      <c r="B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x14ac:dyDescent="0.3">
      <c r="A563" s="1"/>
      <c r="B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x14ac:dyDescent="0.3">
      <c r="A564" s="1"/>
      <c r="B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x14ac:dyDescent="0.3">
      <c r="A565" s="1"/>
      <c r="B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x14ac:dyDescent="0.3">
      <c r="A566" s="1"/>
      <c r="B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x14ac:dyDescent="0.3">
      <c r="A567" s="1"/>
      <c r="B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x14ac:dyDescent="0.3">
      <c r="A568" s="1"/>
      <c r="B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x14ac:dyDescent="0.3">
      <c r="A569" s="1"/>
      <c r="B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x14ac:dyDescent="0.3">
      <c r="A570" s="1"/>
      <c r="B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x14ac:dyDescent="0.3">
      <c r="A571" s="1"/>
      <c r="B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x14ac:dyDescent="0.3">
      <c r="A572" s="1"/>
      <c r="B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x14ac:dyDescent="0.3">
      <c r="A573" s="1"/>
      <c r="B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x14ac:dyDescent="0.3">
      <c r="A574" s="1"/>
      <c r="B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x14ac:dyDescent="0.3">
      <c r="A575" s="1"/>
      <c r="B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x14ac:dyDescent="0.3">
      <c r="A576" s="1"/>
      <c r="B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x14ac:dyDescent="0.3">
      <c r="A577" s="1"/>
      <c r="B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x14ac:dyDescent="0.3">
      <c r="A578" s="1"/>
      <c r="B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x14ac:dyDescent="0.3">
      <c r="A579" s="1"/>
      <c r="B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x14ac:dyDescent="0.3">
      <c r="A580" s="1"/>
      <c r="B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x14ac:dyDescent="0.3">
      <c r="A581" s="1"/>
      <c r="B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x14ac:dyDescent="0.3">
      <c r="A582" s="1"/>
      <c r="B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x14ac:dyDescent="0.3">
      <c r="A583" s="1"/>
      <c r="B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x14ac:dyDescent="0.3">
      <c r="A584" s="1"/>
      <c r="B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x14ac:dyDescent="0.3">
      <c r="A585" s="1"/>
      <c r="B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x14ac:dyDescent="0.3">
      <c r="A586" s="1"/>
      <c r="B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x14ac:dyDescent="0.3">
      <c r="A587" s="1"/>
      <c r="B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x14ac:dyDescent="0.3">
      <c r="A588" s="1"/>
      <c r="B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x14ac:dyDescent="0.3">
      <c r="A589" s="1"/>
      <c r="B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x14ac:dyDescent="0.3">
      <c r="A590" s="1"/>
      <c r="B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x14ac:dyDescent="0.3">
      <c r="A591" s="1"/>
      <c r="B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x14ac:dyDescent="0.3">
      <c r="A592" s="1"/>
      <c r="B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x14ac:dyDescent="0.3">
      <c r="A593" s="1"/>
      <c r="B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x14ac:dyDescent="0.3">
      <c r="A594" s="1"/>
      <c r="B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x14ac:dyDescent="0.3">
      <c r="A595" s="1"/>
      <c r="B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x14ac:dyDescent="0.3">
      <c r="A596" s="1"/>
      <c r="B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x14ac:dyDescent="0.3">
      <c r="A597" s="1"/>
      <c r="B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x14ac:dyDescent="0.3">
      <c r="A598" s="1"/>
      <c r="B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x14ac:dyDescent="0.3">
      <c r="A599" s="1"/>
      <c r="B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x14ac:dyDescent="0.3">
      <c r="A600" s="1"/>
      <c r="B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x14ac:dyDescent="0.3">
      <c r="A601" s="1"/>
      <c r="B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x14ac:dyDescent="0.3">
      <c r="A602" s="1"/>
      <c r="B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x14ac:dyDescent="0.3">
      <c r="A603" s="1"/>
      <c r="B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x14ac:dyDescent="0.3">
      <c r="A604" s="1"/>
      <c r="B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x14ac:dyDescent="0.3">
      <c r="A605" s="1"/>
      <c r="B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x14ac:dyDescent="0.3">
      <c r="A606" s="1"/>
      <c r="B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x14ac:dyDescent="0.3">
      <c r="A607" s="1"/>
      <c r="B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x14ac:dyDescent="0.3">
      <c r="A608" s="1"/>
      <c r="B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x14ac:dyDescent="0.3">
      <c r="A609" s="1"/>
      <c r="B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x14ac:dyDescent="0.3">
      <c r="A610" s="1"/>
      <c r="B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x14ac:dyDescent="0.3">
      <c r="A611" s="1"/>
      <c r="B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x14ac:dyDescent="0.3">
      <c r="A612" s="1"/>
      <c r="B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x14ac:dyDescent="0.3">
      <c r="A613" s="1"/>
      <c r="B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x14ac:dyDescent="0.3">
      <c r="A614" s="1"/>
      <c r="B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x14ac:dyDescent="0.3">
      <c r="A615" s="1"/>
      <c r="B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x14ac:dyDescent="0.3">
      <c r="A616" s="1"/>
      <c r="B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x14ac:dyDescent="0.3">
      <c r="A617" s="1"/>
      <c r="B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x14ac:dyDescent="0.3">
      <c r="A618" s="1"/>
      <c r="B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x14ac:dyDescent="0.3">
      <c r="A619" s="1"/>
      <c r="B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x14ac:dyDescent="0.3">
      <c r="A620" s="1"/>
      <c r="B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x14ac:dyDescent="0.3">
      <c r="A621" s="1"/>
      <c r="B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x14ac:dyDescent="0.3">
      <c r="A622" s="1"/>
      <c r="B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x14ac:dyDescent="0.3">
      <c r="A623" s="1"/>
      <c r="B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x14ac:dyDescent="0.3">
      <c r="A624" s="1"/>
      <c r="B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x14ac:dyDescent="0.3">
      <c r="A625" s="1"/>
      <c r="B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x14ac:dyDescent="0.3">
      <c r="A626" s="1"/>
      <c r="B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x14ac:dyDescent="0.3">
      <c r="A627" s="1"/>
      <c r="B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x14ac:dyDescent="0.3">
      <c r="A628" s="1"/>
      <c r="B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x14ac:dyDescent="0.3">
      <c r="A629" s="1"/>
      <c r="B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x14ac:dyDescent="0.3">
      <c r="A630" s="1"/>
      <c r="B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x14ac:dyDescent="0.3">
      <c r="A631" s="1"/>
      <c r="B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x14ac:dyDescent="0.3">
      <c r="A632" s="1"/>
      <c r="B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x14ac:dyDescent="0.3">
      <c r="A633" s="1"/>
      <c r="B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x14ac:dyDescent="0.3">
      <c r="A634" s="1"/>
      <c r="B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x14ac:dyDescent="0.3">
      <c r="A635" s="1"/>
      <c r="B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x14ac:dyDescent="0.3">
      <c r="A636" s="1"/>
      <c r="B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x14ac:dyDescent="0.3">
      <c r="A637" s="1"/>
      <c r="B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x14ac:dyDescent="0.3">
      <c r="A638" s="1"/>
      <c r="B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x14ac:dyDescent="0.3">
      <c r="A639" s="1"/>
      <c r="B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x14ac:dyDescent="0.3">
      <c r="A640" s="1"/>
      <c r="B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x14ac:dyDescent="0.3">
      <c r="A641" s="1"/>
      <c r="B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x14ac:dyDescent="0.3">
      <c r="A642" s="1"/>
      <c r="B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x14ac:dyDescent="0.3">
      <c r="A643" s="1"/>
      <c r="B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x14ac:dyDescent="0.3">
      <c r="A644" s="1"/>
      <c r="B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x14ac:dyDescent="0.3">
      <c r="A645" s="1"/>
      <c r="B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x14ac:dyDescent="0.3">
      <c r="A646" s="1"/>
      <c r="B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x14ac:dyDescent="0.3">
      <c r="A647" s="1"/>
      <c r="B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x14ac:dyDescent="0.3">
      <c r="A648" s="1"/>
      <c r="B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x14ac:dyDescent="0.3">
      <c r="A649" s="1"/>
      <c r="B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x14ac:dyDescent="0.3">
      <c r="A650" s="1"/>
      <c r="B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x14ac:dyDescent="0.3">
      <c r="A651" s="1"/>
      <c r="B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x14ac:dyDescent="0.3">
      <c r="A652" s="1"/>
      <c r="B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x14ac:dyDescent="0.3">
      <c r="A653" s="1"/>
      <c r="B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x14ac:dyDescent="0.3">
      <c r="A654" s="1"/>
      <c r="B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x14ac:dyDescent="0.3">
      <c r="A655" s="1"/>
      <c r="B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x14ac:dyDescent="0.3">
      <c r="A656" s="1"/>
      <c r="B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x14ac:dyDescent="0.3">
      <c r="A657" s="1"/>
      <c r="B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x14ac:dyDescent="0.3">
      <c r="A658" s="1"/>
      <c r="B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x14ac:dyDescent="0.3">
      <c r="A659" s="1"/>
      <c r="B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x14ac:dyDescent="0.3">
      <c r="A660" s="1"/>
      <c r="B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x14ac:dyDescent="0.3">
      <c r="A661" s="1"/>
      <c r="B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x14ac:dyDescent="0.3">
      <c r="A662" s="1"/>
      <c r="B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x14ac:dyDescent="0.3">
      <c r="A663" s="1"/>
      <c r="B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x14ac:dyDescent="0.3">
      <c r="A664" s="1"/>
      <c r="B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x14ac:dyDescent="0.3">
      <c r="A665" s="1"/>
      <c r="B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x14ac:dyDescent="0.3">
      <c r="A666" s="1"/>
      <c r="B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x14ac:dyDescent="0.3">
      <c r="A667" s="1"/>
      <c r="B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x14ac:dyDescent="0.3">
      <c r="A668" s="1"/>
      <c r="B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x14ac:dyDescent="0.3">
      <c r="A669" s="1"/>
      <c r="B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x14ac:dyDescent="0.3">
      <c r="A670" s="1"/>
      <c r="B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x14ac:dyDescent="0.3">
      <c r="A671" s="1"/>
      <c r="B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x14ac:dyDescent="0.3">
      <c r="A672" s="1"/>
      <c r="B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x14ac:dyDescent="0.3">
      <c r="A673" s="1"/>
      <c r="B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x14ac:dyDescent="0.3">
      <c r="A674" s="1"/>
      <c r="B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x14ac:dyDescent="0.3">
      <c r="A675" s="1"/>
      <c r="B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x14ac:dyDescent="0.3">
      <c r="A676" s="1"/>
      <c r="B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x14ac:dyDescent="0.3">
      <c r="A677" s="1"/>
      <c r="B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x14ac:dyDescent="0.3">
      <c r="A678" s="1"/>
      <c r="B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x14ac:dyDescent="0.3">
      <c r="A679" s="1"/>
      <c r="B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x14ac:dyDescent="0.3">
      <c r="A680" s="1"/>
      <c r="B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x14ac:dyDescent="0.3">
      <c r="A681" s="1"/>
      <c r="B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x14ac:dyDescent="0.3">
      <c r="A682" s="1"/>
      <c r="B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x14ac:dyDescent="0.3">
      <c r="A683" s="1"/>
      <c r="B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x14ac:dyDescent="0.3">
      <c r="A684" s="1"/>
      <c r="B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x14ac:dyDescent="0.3">
      <c r="A685" s="1"/>
      <c r="B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x14ac:dyDescent="0.3">
      <c r="A686" s="1"/>
      <c r="B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x14ac:dyDescent="0.3">
      <c r="A687" s="1"/>
      <c r="B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x14ac:dyDescent="0.3">
      <c r="A688" s="1"/>
      <c r="B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x14ac:dyDescent="0.3">
      <c r="A689" s="1"/>
      <c r="B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x14ac:dyDescent="0.3">
      <c r="A690" s="1"/>
      <c r="B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x14ac:dyDescent="0.3">
      <c r="A691" s="1"/>
      <c r="B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x14ac:dyDescent="0.3">
      <c r="A692" s="1"/>
      <c r="B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x14ac:dyDescent="0.3">
      <c r="A693" s="1"/>
      <c r="B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x14ac:dyDescent="0.3">
      <c r="A694" s="1"/>
      <c r="B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x14ac:dyDescent="0.3">
      <c r="A695" s="1"/>
      <c r="B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x14ac:dyDescent="0.3">
      <c r="A696" s="1"/>
      <c r="B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x14ac:dyDescent="0.3">
      <c r="A697" s="1"/>
      <c r="B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x14ac:dyDescent="0.3">
      <c r="A698" s="1"/>
      <c r="B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x14ac:dyDescent="0.3">
      <c r="A699" s="1"/>
      <c r="B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x14ac:dyDescent="0.3">
      <c r="A700" s="1"/>
      <c r="B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x14ac:dyDescent="0.3">
      <c r="A701" s="1"/>
      <c r="B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x14ac:dyDescent="0.3">
      <c r="A702" s="1"/>
      <c r="B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x14ac:dyDescent="0.3">
      <c r="A703" s="1"/>
      <c r="B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x14ac:dyDescent="0.3">
      <c r="A704" s="1"/>
      <c r="B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x14ac:dyDescent="0.3">
      <c r="A705" s="1"/>
      <c r="B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x14ac:dyDescent="0.3">
      <c r="A706" s="1"/>
      <c r="B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x14ac:dyDescent="0.3">
      <c r="A707" s="1"/>
      <c r="B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x14ac:dyDescent="0.3">
      <c r="A708" s="1"/>
      <c r="B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x14ac:dyDescent="0.3">
      <c r="A709" s="1"/>
      <c r="B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x14ac:dyDescent="0.3">
      <c r="A710" s="1"/>
      <c r="B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x14ac:dyDescent="0.3">
      <c r="A711" s="1"/>
      <c r="B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x14ac:dyDescent="0.3">
      <c r="A712" s="1"/>
      <c r="B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x14ac:dyDescent="0.3">
      <c r="A713" s="1"/>
      <c r="B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x14ac:dyDescent="0.3">
      <c r="A714" s="1"/>
      <c r="B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x14ac:dyDescent="0.3">
      <c r="A715" s="1"/>
      <c r="B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x14ac:dyDescent="0.3">
      <c r="A716" s="1"/>
      <c r="B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x14ac:dyDescent="0.3">
      <c r="A717" s="1"/>
      <c r="B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x14ac:dyDescent="0.3">
      <c r="A718" s="1"/>
      <c r="B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x14ac:dyDescent="0.3">
      <c r="A719" s="1"/>
      <c r="B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x14ac:dyDescent="0.3">
      <c r="A720" s="1"/>
      <c r="B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x14ac:dyDescent="0.3">
      <c r="A721" s="1"/>
      <c r="B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x14ac:dyDescent="0.3">
      <c r="A722" s="1"/>
      <c r="B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x14ac:dyDescent="0.3">
      <c r="A723" s="1"/>
      <c r="B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x14ac:dyDescent="0.3">
      <c r="A724" s="1"/>
      <c r="B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x14ac:dyDescent="0.3">
      <c r="A725" s="1"/>
      <c r="B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x14ac:dyDescent="0.3">
      <c r="A726" s="1"/>
      <c r="B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x14ac:dyDescent="0.3">
      <c r="A727" s="1"/>
      <c r="B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x14ac:dyDescent="0.3">
      <c r="A728" s="1"/>
      <c r="B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x14ac:dyDescent="0.3">
      <c r="A729" s="1"/>
      <c r="B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x14ac:dyDescent="0.3">
      <c r="A730" s="1"/>
      <c r="B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x14ac:dyDescent="0.3">
      <c r="A731" s="1"/>
      <c r="B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x14ac:dyDescent="0.3">
      <c r="A732" s="1"/>
      <c r="B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x14ac:dyDescent="0.3">
      <c r="A733" s="1"/>
      <c r="B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x14ac:dyDescent="0.3">
      <c r="A734" s="1"/>
      <c r="B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x14ac:dyDescent="0.3">
      <c r="A735" s="1"/>
      <c r="B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x14ac:dyDescent="0.3">
      <c r="A736" s="1"/>
      <c r="B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x14ac:dyDescent="0.3">
      <c r="A737" s="1"/>
      <c r="B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x14ac:dyDescent="0.3">
      <c r="A738" s="1"/>
      <c r="B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x14ac:dyDescent="0.3">
      <c r="A739" s="1"/>
      <c r="B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x14ac:dyDescent="0.3">
      <c r="A740" s="1"/>
      <c r="B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x14ac:dyDescent="0.3">
      <c r="A741" s="1"/>
      <c r="B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x14ac:dyDescent="0.3">
      <c r="A742" s="1"/>
      <c r="B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x14ac:dyDescent="0.3">
      <c r="A743" s="1"/>
      <c r="B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x14ac:dyDescent="0.3">
      <c r="A744" s="1"/>
      <c r="B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x14ac:dyDescent="0.3">
      <c r="A745" s="1"/>
      <c r="B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x14ac:dyDescent="0.3">
      <c r="A746" s="1"/>
      <c r="B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x14ac:dyDescent="0.3">
      <c r="A747" s="1"/>
      <c r="B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x14ac:dyDescent="0.3">
      <c r="A748" s="1"/>
      <c r="B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x14ac:dyDescent="0.3">
      <c r="A749" s="1"/>
      <c r="B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x14ac:dyDescent="0.3">
      <c r="A750" s="1"/>
      <c r="B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x14ac:dyDescent="0.3">
      <c r="A751" s="1"/>
      <c r="B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x14ac:dyDescent="0.3">
      <c r="A752" s="1"/>
      <c r="B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x14ac:dyDescent="0.3">
      <c r="A753" s="1"/>
      <c r="B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x14ac:dyDescent="0.3">
      <c r="A754" s="1"/>
      <c r="B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x14ac:dyDescent="0.3">
      <c r="A755" s="1"/>
      <c r="B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x14ac:dyDescent="0.3">
      <c r="A756" s="1"/>
      <c r="B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x14ac:dyDescent="0.3">
      <c r="A757" s="1"/>
      <c r="B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x14ac:dyDescent="0.3">
      <c r="A758" s="1"/>
      <c r="B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x14ac:dyDescent="0.3">
      <c r="A759" s="1"/>
      <c r="B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x14ac:dyDescent="0.3">
      <c r="A760" s="1"/>
      <c r="B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x14ac:dyDescent="0.3">
      <c r="A761" s="1"/>
      <c r="B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x14ac:dyDescent="0.3">
      <c r="A762" s="1"/>
      <c r="B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:44" x14ac:dyDescent="0.3">
      <c r="A763" s="1"/>
      <c r="B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:44" x14ac:dyDescent="0.3">
      <c r="A764" s="1"/>
      <c r="B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:44" x14ac:dyDescent="0.3">
      <c r="A765" s="1"/>
      <c r="B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:44" x14ac:dyDescent="0.3">
      <c r="A766" s="1"/>
      <c r="B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:44" x14ac:dyDescent="0.3">
      <c r="A767" s="1"/>
      <c r="B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:44" x14ac:dyDescent="0.3">
      <c r="A768" s="1"/>
      <c r="B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:44" x14ac:dyDescent="0.3">
      <c r="A769" s="1"/>
      <c r="B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:44" x14ac:dyDescent="0.3">
      <c r="A770" s="1"/>
      <c r="B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:44" x14ac:dyDescent="0.3">
      <c r="A771" s="1"/>
      <c r="B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:44" x14ac:dyDescent="0.3">
      <c r="A772" s="1"/>
      <c r="B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:44" x14ac:dyDescent="0.3">
      <c r="A773" s="1"/>
      <c r="B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:44" x14ac:dyDescent="0.3">
      <c r="A774" s="1"/>
      <c r="B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:44" x14ac:dyDescent="0.3">
      <c r="A775" s="1"/>
      <c r="B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:44" x14ac:dyDescent="0.3">
      <c r="A776" s="1"/>
      <c r="B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:44" x14ac:dyDescent="0.3">
      <c r="A777" s="1"/>
      <c r="B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:44" x14ac:dyDescent="0.3">
      <c r="A778" s="1"/>
      <c r="B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:44" x14ac:dyDescent="0.3">
      <c r="A779" s="1"/>
      <c r="B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:44" x14ac:dyDescent="0.3">
      <c r="A780" s="1"/>
      <c r="B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:44" x14ac:dyDescent="0.3">
      <c r="A781" s="1"/>
      <c r="B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:44" x14ac:dyDescent="0.3">
      <c r="A782" s="1"/>
      <c r="B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:44" x14ac:dyDescent="0.3">
      <c r="A783" s="1"/>
      <c r="B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:44" x14ac:dyDescent="0.3">
      <c r="A784" s="1"/>
      <c r="B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:44" x14ac:dyDescent="0.3">
      <c r="A785" s="1"/>
      <c r="B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:44" x14ac:dyDescent="0.3">
      <c r="A786" s="1"/>
      <c r="B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:44" x14ac:dyDescent="0.3">
      <c r="A787" s="1"/>
      <c r="B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:44" x14ac:dyDescent="0.3">
      <c r="A788" s="1"/>
      <c r="B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:44" x14ac:dyDescent="0.3">
      <c r="A789" s="1"/>
      <c r="B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:44" x14ac:dyDescent="0.3">
      <c r="A790" s="1"/>
      <c r="B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:44" x14ac:dyDescent="0.3">
      <c r="A791" s="1"/>
      <c r="B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:44" x14ac:dyDescent="0.3">
      <c r="A792" s="1"/>
      <c r="B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:44" x14ac:dyDescent="0.3">
      <c r="A793" s="1"/>
      <c r="B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:44" x14ac:dyDescent="0.3">
      <c r="A794" s="1"/>
      <c r="B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:44" x14ac:dyDescent="0.3">
      <c r="A795" s="1"/>
      <c r="B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:44" x14ac:dyDescent="0.3">
      <c r="A796" s="1"/>
      <c r="B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:44" x14ac:dyDescent="0.3">
      <c r="A797" s="1"/>
      <c r="B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:44" x14ac:dyDescent="0.3">
      <c r="A798" s="1"/>
      <c r="B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:44" x14ac:dyDescent="0.3">
      <c r="A799" s="1"/>
      <c r="B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</sheetData>
  <sortState ref="J17:L22">
    <sortCondition descending="1" ref="L17:L22"/>
  </sortState>
  <mergeCells count="8">
    <mergeCell ref="A1:L1"/>
    <mergeCell ref="A2:C2"/>
    <mergeCell ref="D2:F2"/>
    <mergeCell ref="G2:I2"/>
    <mergeCell ref="A15:C15"/>
    <mergeCell ref="D15:F15"/>
    <mergeCell ref="G15:I15"/>
    <mergeCell ref="J15:L15"/>
  </mergeCells>
  <pageMargins left="0.5" right="0.5" top="0.5" bottom="0.5" header="0" footer="0"/>
  <pageSetup scale="54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63"/>
  <sheetViews>
    <sheetView topLeftCell="A31" workbookViewId="0">
      <selection activeCell="E41" sqref="E41"/>
    </sheetView>
  </sheetViews>
  <sheetFormatPr defaultColWidth="9.140625" defaultRowHeight="21" x14ac:dyDescent="0.35"/>
  <cols>
    <col min="1" max="1" width="28" style="9" customWidth="1"/>
    <col min="2" max="3" width="17.7109375" style="15" customWidth="1"/>
    <col min="4" max="4" width="17.7109375" style="9" customWidth="1"/>
    <col min="5" max="5" width="28" style="9" customWidth="1"/>
    <col min="6" max="7" width="17.28515625" style="15" customWidth="1"/>
    <col min="8" max="8" width="9.140625" style="9"/>
    <col min="9" max="9" width="30.7109375" style="9" customWidth="1"/>
    <col min="10" max="10" width="21.7109375" style="9" customWidth="1"/>
    <col min="11" max="11" width="27" style="9" customWidth="1"/>
    <col min="12" max="13" width="21.7109375" style="9" customWidth="1"/>
    <col min="14" max="16384" width="9.140625" style="9"/>
  </cols>
  <sheetData>
    <row r="1" spans="1:11" s="12" customFormat="1" ht="31.5" x14ac:dyDescent="0.25">
      <c r="A1" s="45" t="s">
        <v>34</v>
      </c>
      <c r="B1" s="45"/>
      <c r="C1" s="45"/>
      <c r="D1" s="45"/>
      <c r="E1" s="45"/>
      <c r="F1" s="45"/>
      <c r="G1" s="45"/>
    </row>
    <row r="2" spans="1:11" s="12" customFormat="1" ht="21.75" thickBot="1" x14ac:dyDescent="0.3">
      <c r="B2" s="14"/>
      <c r="C2" s="14"/>
      <c r="F2" s="14"/>
      <c r="G2" s="14"/>
    </row>
    <row r="3" spans="1:11" s="21" customFormat="1" ht="31.5" customHeight="1" x14ac:dyDescent="0.25">
      <c r="A3" s="24" t="s">
        <v>18</v>
      </c>
      <c r="B3" s="25"/>
      <c r="C3" s="26"/>
      <c r="E3" s="24" t="s">
        <v>6</v>
      </c>
      <c r="F3" s="25"/>
      <c r="G3" s="26"/>
    </row>
    <row r="4" spans="1:11" s="12" customFormat="1" ht="43.5" customHeight="1" x14ac:dyDescent="0.25">
      <c r="A4" s="27"/>
      <c r="B4" s="7" t="s">
        <v>14</v>
      </c>
      <c r="C4" s="28" t="s">
        <v>20</v>
      </c>
      <c r="E4" s="27"/>
      <c r="F4" s="7" t="s">
        <v>14</v>
      </c>
      <c r="G4" s="28" t="s">
        <v>20</v>
      </c>
      <c r="J4" s="12" t="s">
        <v>24</v>
      </c>
    </row>
    <row r="5" spans="1:11" s="12" customFormat="1" ht="27.75" customHeight="1" x14ac:dyDescent="0.25">
      <c r="A5" s="29" t="s">
        <v>0</v>
      </c>
      <c r="B5" s="5">
        <f>'700 by school'!C18</f>
        <v>43</v>
      </c>
      <c r="C5" s="33">
        <f>100*B5/$K$5</f>
        <v>100</v>
      </c>
      <c r="E5" s="29" t="s">
        <v>0</v>
      </c>
      <c r="F5" s="5">
        <f>'700 by school'!C35</f>
        <v>74</v>
      </c>
      <c r="G5" s="33">
        <f>100*F5/$K$8</f>
        <v>100</v>
      </c>
      <c r="J5" s="12" t="s">
        <v>3</v>
      </c>
      <c r="K5" s="12">
        <f>MAX(B5:B9)</f>
        <v>43</v>
      </c>
    </row>
    <row r="6" spans="1:11" s="12" customFormat="1" ht="27.75" customHeight="1" x14ac:dyDescent="0.25">
      <c r="A6" s="29" t="s">
        <v>30</v>
      </c>
      <c r="B6" s="5">
        <f>'700 by school'!C123</f>
        <v>39</v>
      </c>
      <c r="C6" s="33">
        <f>100*B6/$K$5</f>
        <v>90.697674418604649</v>
      </c>
      <c r="E6" s="29" t="s">
        <v>30</v>
      </c>
      <c r="F6" s="5">
        <f>'700 by school'!C140</f>
        <v>71</v>
      </c>
      <c r="G6" s="33">
        <f t="shared" ref="G6:G8" si="0">100*F6/$K$8</f>
        <v>95.945945945945951</v>
      </c>
      <c r="J6" s="12" t="s">
        <v>4</v>
      </c>
      <c r="K6" s="12">
        <f>MAX(B12:B16)</f>
        <v>121</v>
      </c>
    </row>
    <row r="7" spans="1:11" s="12" customFormat="1" ht="27.75" customHeight="1" x14ac:dyDescent="0.25">
      <c r="A7" s="29" t="s">
        <v>31</v>
      </c>
      <c r="B7" s="5">
        <f>'700 by school'!C53</f>
        <v>32</v>
      </c>
      <c r="C7" s="33">
        <f t="shared" ref="C7:C8" si="1">100*B7/$K$5</f>
        <v>74.418604651162795</v>
      </c>
      <c r="E7" s="29" t="s">
        <v>31</v>
      </c>
      <c r="F7" s="5">
        <f>'700 by school'!C70</f>
        <v>44</v>
      </c>
      <c r="G7" s="33">
        <f t="shared" si="0"/>
        <v>59.45945945945946</v>
      </c>
      <c r="J7" s="12" t="s">
        <v>5</v>
      </c>
      <c r="K7" s="12">
        <f>MAX(B19:B23)</f>
        <v>41</v>
      </c>
    </row>
    <row r="8" spans="1:11" s="12" customFormat="1" ht="27.75" customHeight="1" x14ac:dyDescent="0.25">
      <c r="A8" s="29" t="s">
        <v>29</v>
      </c>
      <c r="B8" s="5">
        <f>'700 by school'!C88</f>
        <v>37</v>
      </c>
      <c r="C8" s="33">
        <f t="shared" si="1"/>
        <v>86.04651162790698</v>
      </c>
      <c r="E8" s="29" t="s">
        <v>29</v>
      </c>
      <c r="F8" s="5">
        <f>'700 by school'!C105</f>
        <v>59</v>
      </c>
      <c r="G8" s="33">
        <f t="shared" si="0"/>
        <v>79.729729729729726</v>
      </c>
      <c r="J8" s="12" t="s">
        <v>6</v>
      </c>
      <c r="K8" s="12">
        <f>MAX(F5:F9)</f>
        <v>74</v>
      </c>
    </row>
    <row r="9" spans="1:11" s="12" customFormat="1" ht="27.75" customHeight="1" thickBot="1" x14ac:dyDescent="0.3">
      <c r="A9" s="30"/>
      <c r="B9" s="31"/>
      <c r="C9" s="33"/>
      <c r="E9" s="30"/>
      <c r="F9" s="31"/>
      <c r="G9" s="33"/>
      <c r="J9" s="12" t="s">
        <v>25</v>
      </c>
      <c r="K9" s="12">
        <f>MAX(F12:F16)</f>
        <v>12</v>
      </c>
    </row>
    <row r="10" spans="1:11" s="21" customFormat="1" ht="31.5" customHeight="1" x14ac:dyDescent="0.25">
      <c r="A10" s="24" t="s">
        <v>4</v>
      </c>
      <c r="B10" s="25"/>
      <c r="C10" s="26"/>
      <c r="E10" s="24" t="s">
        <v>7</v>
      </c>
      <c r="F10" s="25"/>
      <c r="G10" s="26"/>
      <c r="J10" s="21" t="s">
        <v>26</v>
      </c>
      <c r="K10" s="21">
        <f>MAX(F19:F23)</f>
        <v>17</v>
      </c>
    </row>
    <row r="11" spans="1:11" s="12" customFormat="1" ht="43.5" customHeight="1" x14ac:dyDescent="0.25">
      <c r="A11" s="27"/>
      <c r="B11" s="7" t="s">
        <v>14</v>
      </c>
      <c r="C11" s="28" t="s">
        <v>20</v>
      </c>
      <c r="E11" s="27"/>
      <c r="F11" s="7" t="s">
        <v>14</v>
      </c>
      <c r="G11" s="28" t="s">
        <v>20</v>
      </c>
      <c r="J11" s="12" t="s">
        <v>9</v>
      </c>
      <c r="K11" s="12">
        <f>MAX(F26:F30)</f>
        <v>24</v>
      </c>
    </row>
    <row r="12" spans="1:11" s="12" customFormat="1" ht="27.75" customHeight="1" x14ac:dyDescent="0.25">
      <c r="A12" s="29" t="s">
        <v>0</v>
      </c>
      <c r="B12" s="5">
        <f>'700 by school'!F18</f>
        <v>121</v>
      </c>
      <c r="C12" s="33">
        <f>100*B12/$K$6</f>
        <v>100</v>
      </c>
      <c r="E12" s="29" t="s">
        <v>0</v>
      </c>
      <c r="F12" s="5">
        <f>'700 by school'!F35</f>
        <v>0</v>
      </c>
      <c r="G12" s="33">
        <f>100*F12/$K$9</f>
        <v>0</v>
      </c>
    </row>
    <row r="13" spans="1:11" s="12" customFormat="1" ht="27.75" customHeight="1" x14ac:dyDescent="0.25">
      <c r="A13" s="29" t="s">
        <v>30</v>
      </c>
      <c r="B13" s="5">
        <f>'700 by school'!F123</f>
        <v>115</v>
      </c>
      <c r="C13" s="33">
        <f t="shared" ref="C13:C15" si="2">100*B13/$K$6</f>
        <v>95.04132231404958</v>
      </c>
      <c r="E13" s="29" t="s">
        <v>30</v>
      </c>
      <c r="F13" s="5">
        <f>'700 by school'!F140</f>
        <v>0</v>
      </c>
      <c r="G13" s="33">
        <f t="shared" ref="G13:G15" si="3">100*F13/$K$9</f>
        <v>0</v>
      </c>
    </row>
    <row r="14" spans="1:11" s="12" customFormat="1" ht="27.75" customHeight="1" x14ac:dyDescent="0.25">
      <c r="A14" s="29" t="s">
        <v>31</v>
      </c>
      <c r="B14" s="5">
        <f>'700 by school'!F53</f>
        <v>95</v>
      </c>
      <c r="C14" s="33">
        <f t="shared" si="2"/>
        <v>78.512396694214871</v>
      </c>
      <c r="E14" s="29" t="s">
        <v>31</v>
      </c>
      <c r="F14" s="5">
        <f>'700 by school'!F70</f>
        <v>0</v>
      </c>
      <c r="G14" s="33">
        <f t="shared" si="3"/>
        <v>0</v>
      </c>
    </row>
    <row r="15" spans="1:11" s="12" customFormat="1" ht="27.75" customHeight="1" x14ac:dyDescent="0.25">
      <c r="A15" s="29" t="s">
        <v>29</v>
      </c>
      <c r="B15" s="5">
        <f>'700 by school'!F88</f>
        <v>101</v>
      </c>
      <c r="C15" s="33">
        <f t="shared" si="2"/>
        <v>83.471074380165291</v>
      </c>
      <c r="E15" s="29" t="s">
        <v>29</v>
      </c>
      <c r="F15" s="5">
        <f>'700 by school'!F105</f>
        <v>12</v>
      </c>
      <c r="G15" s="33">
        <f t="shared" si="3"/>
        <v>100</v>
      </c>
    </row>
    <row r="16" spans="1:11" s="12" customFormat="1" ht="27.75" customHeight="1" thickBot="1" x14ac:dyDescent="0.3">
      <c r="A16" s="30"/>
      <c r="B16" s="31"/>
      <c r="C16" s="33"/>
      <c r="E16" s="30"/>
      <c r="F16" s="31"/>
      <c r="G16" s="32"/>
    </row>
    <row r="17" spans="1:9" s="21" customFormat="1" ht="31.5" customHeight="1" x14ac:dyDescent="0.25">
      <c r="A17" s="24" t="s">
        <v>5</v>
      </c>
      <c r="B17" s="25"/>
      <c r="C17" s="26"/>
      <c r="E17" s="24" t="s">
        <v>8</v>
      </c>
      <c r="F17" s="25"/>
      <c r="G17" s="26"/>
    </row>
    <row r="18" spans="1:9" s="12" customFormat="1" ht="43.5" customHeight="1" x14ac:dyDescent="0.25">
      <c r="A18" s="27"/>
      <c r="B18" s="7" t="s">
        <v>14</v>
      </c>
      <c r="C18" s="28" t="s">
        <v>20</v>
      </c>
      <c r="E18" s="27"/>
      <c r="F18" s="7" t="s">
        <v>14</v>
      </c>
      <c r="G18" s="28" t="s">
        <v>20</v>
      </c>
    </row>
    <row r="19" spans="1:9" s="12" customFormat="1" ht="27.75" customHeight="1" x14ac:dyDescent="0.25">
      <c r="A19" s="29" t="s">
        <v>0</v>
      </c>
      <c r="B19" s="5">
        <f>'700 by school'!I18</f>
        <v>24</v>
      </c>
      <c r="C19" s="33">
        <f>100*B19/$K$7</f>
        <v>58.536585365853661</v>
      </c>
      <c r="E19" s="29" t="s">
        <v>0</v>
      </c>
      <c r="F19" s="5">
        <f>'700 by school'!I35</f>
        <v>0</v>
      </c>
      <c r="G19" s="33">
        <f>100*F19/$K$10</f>
        <v>0</v>
      </c>
    </row>
    <row r="20" spans="1:9" s="12" customFormat="1" ht="27.75" customHeight="1" x14ac:dyDescent="0.25">
      <c r="A20" s="29" t="s">
        <v>30</v>
      </c>
      <c r="B20" s="5">
        <f>'700 by school'!I123</f>
        <v>41</v>
      </c>
      <c r="C20" s="33">
        <f t="shared" ref="C20:C22" si="4">100*B20/$K$7</f>
        <v>100</v>
      </c>
      <c r="E20" s="29" t="s">
        <v>30</v>
      </c>
      <c r="F20" s="5">
        <f>'700 by school'!I140</f>
        <v>0</v>
      </c>
      <c r="G20" s="33">
        <f t="shared" ref="G20:G22" si="5">100*F20/$K$10</f>
        <v>0</v>
      </c>
    </row>
    <row r="21" spans="1:9" s="12" customFormat="1" ht="27.75" customHeight="1" x14ac:dyDescent="0.25">
      <c r="A21" s="29" t="s">
        <v>31</v>
      </c>
      <c r="B21" s="5">
        <f>'700 by school'!I53</f>
        <v>23</v>
      </c>
      <c r="C21" s="33">
        <f t="shared" si="4"/>
        <v>56.097560975609753</v>
      </c>
      <c r="E21" s="29" t="s">
        <v>31</v>
      </c>
      <c r="F21" s="5">
        <f>'700 by school'!I70</f>
        <v>0</v>
      </c>
      <c r="G21" s="33">
        <f t="shared" si="5"/>
        <v>0</v>
      </c>
    </row>
    <row r="22" spans="1:9" s="12" customFormat="1" ht="27.75" customHeight="1" x14ac:dyDescent="0.25">
      <c r="A22" s="29" t="s">
        <v>29</v>
      </c>
      <c r="B22" s="5">
        <f>'700 by school'!I88</f>
        <v>0</v>
      </c>
      <c r="C22" s="33">
        <f t="shared" si="4"/>
        <v>0</v>
      </c>
      <c r="E22" s="29" t="s">
        <v>29</v>
      </c>
      <c r="F22" s="5">
        <f>'700 by school'!I105</f>
        <v>17</v>
      </c>
      <c r="G22" s="33">
        <f t="shared" si="5"/>
        <v>100</v>
      </c>
    </row>
    <row r="23" spans="1:9" s="12" customFormat="1" ht="43.5" customHeight="1" thickBot="1" x14ac:dyDescent="0.3">
      <c r="A23" s="30"/>
      <c r="B23" s="31"/>
      <c r="C23" s="32"/>
      <c r="E23" s="30"/>
      <c r="F23" s="31"/>
      <c r="G23" s="32"/>
    </row>
    <row r="24" spans="1:9" s="21" customFormat="1" ht="31.5" customHeight="1" x14ac:dyDescent="0.25">
      <c r="B24" s="22"/>
      <c r="C24" s="22"/>
      <c r="E24" s="24" t="s">
        <v>9</v>
      </c>
      <c r="F24" s="25"/>
      <c r="G24" s="26"/>
    </row>
    <row r="25" spans="1:9" s="12" customFormat="1" ht="41.25" customHeight="1" x14ac:dyDescent="0.25">
      <c r="B25" s="14"/>
      <c r="C25" s="14"/>
      <c r="E25" s="27"/>
      <c r="F25" s="7" t="s">
        <v>14</v>
      </c>
      <c r="G25" s="28" t="s">
        <v>20</v>
      </c>
    </row>
    <row r="26" spans="1:9" s="12" customFormat="1" ht="27.75" customHeight="1" x14ac:dyDescent="0.25">
      <c r="B26" s="14"/>
      <c r="C26" s="14"/>
      <c r="E26" s="29" t="s">
        <v>0</v>
      </c>
      <c r="F26" s="5">
        <f>'700 by school'!L35</f>
        <v>24</v>
      </c>
      <c r="G26" s="33">
        <f>100*F26/$K$11</f>
        <v>100</v>
      </c>
    </row>
    <row r="27" spans="1:9" s="12" customFormat="1" ht="27.75" customHeight="1" x14ac:dyDescent="0.25">
      <c r="B27" s="14"/>
      <c r="C27" s="14"/>
      <c r="E27" s="29" t="s">
        <v>30</v>
      </c>
      <c r="F27" s="5">
        <f>'700 by school'!L140</f>
        <v>22</v>
      </c>
      <c r="G27" s="33">
        <f t="shared" ref="G27:G29" si="6">100*F27/$K$11</f>
        <v>91.666666666666671</v>
      </c>
    </row>
    <row r="28" spans="1:9" s="12" customFormat="1" ht="27.75" customHeight="1" x14ac:dyDescent="0.25">
      <c r="B28" s="14"/>
      <c r="C28" s="14"/>
      <c r="E28" s="29" t="s">
        <v>31</v>
      </c>
      <c r="F28" s="5">
        <f>'700 by school'!L70</f>
        <v>18</v>
      </c>
      <c r="G28" s="33">
        <f t="shared" si="6"/>
        <v>75</v>
      </c>
    </row>
    <row r="29" spans="1:9" s="12" customFormat="1" ht="27.75" customHeight="1" x14ac:dyDescent="0.25">
      <c r="B29" s="14"/>
      <c r="C29" s="14"/>
      <c r="E29" s="29" t="s">
        <v>29</v>
      </c>
      <c r="F29" s="5">
        <f>'700 by school'!L105</f>
        <v>18</v>
      </c>
      <c r="G29" s="33">
        <f t="shared" si="6"/>
        <v>75</v>
      </c>
    </row>
    <row r="30" spans="1:9" s="12" customFormat="1" ht="27.75" customHeight="1" thickBot="1" x14ac:dyDescent="0.3">
      <c r="B30" s="14"/>
      <c r="C30" s="14"/>
      <c r="E30" s="30"/>
      <c r="F30" s="31"/>
      <c r="G30" s="32"/>
    </row>
    <row r="31" spans="1:9" s="12" customFormat="1" ht="42" x14ac:dyDescent="0.25">
      <c r="A31" s="17"/>
      <c r="B31" s="7" t="s">
        <v>0</v>
      </c>
      <c r="C31" s="7" t="s">
        <v>27</v>
      </c>
      <c r="D31" s="7" t="s">
        <v>28</v>
      </c>
      <c r="E31" s="23" t="s">
        <v>29</v>
      </c>
      <c r="F31" s="23"/>
      <c r="G31" s="23"/>
      <c r="H31" s="13"/>
      <c r="I31" s="13"/>
    </row>
    <row r="32" spans="1:9" s="12" customFormat="1" x14ac:dyDescent="0.25">
      <c r="A32" s="16" t="s">
        <v>3</v>
      </c>
      <c r="B32" s="38">
        <f>C5</f>
        <v>100</v>
      </c>
      <c r="C32" s="38">
        <f>C6</f>
        <v>90.697674418604649</v>
      </c>
      <c r="D32" s="38">
        <f>C7</f>
        <v>74.418604651162795</v>
      </c>
      <c r="E32" s="38">
        <f>C8</f>
        <v>86.04651162790698</v>
      </c>
      <c r="F32" s="5"/>
      <c r="G32" s="5"/>
    </row>
    <row r="33" spans="1:7" s="12" customFormat="1" x14ac:dyDescent="0.25">
      <c r="A33" s="16" t="s">
        <v>4</v>
      </c>
      <c r="B33" s="38">
        <f>C12</f>
        <v>100</v>
      </c>
      <c r="C33" s="38">
        <f>C13</f>
        <v>95.04132231404958</v>
      </c>
      <c r="D33" s="38">
        <f>C14</f>
        <v>78.512396694214871</v>
      </c>
      <c r="E33" s="38">
        <f>C15</f>
        <v>83.471074380165291</v>
      </c>
      <c r="F33" s="5"/>
      <c r="G33" s="5"/>
    </row>
    <row r="34" spans="1:7" s="12" customFormat="1" x14ac:dyDescent="0.25">
      <c r="A34" s="16" t="s">
        <v>5</v>
      </c>
      <c r="B34" s="38">
        <f>C19</f>
        <v>58.536585365853661</v>
      </c>
      <c r="C34" s="38">
        <f>C20</f>
        <v>100</v>
      </c>
      <c r="D34" s="38">
        <f>C21</f>
        <v>56.097560975609753</v>
      </c>
      <c r="E34" s="38">
        <f>C22</f>
        <v>0</v>
      </c>
      <c r="F34" s="5"/>
      <c r="G34" s="5"/>
    </row>
    <row r="35" spans="1:7" s="12" customFormat="1" x14ac:dyDescent="0.25">
      <c r="A35" s="18" t="s">
        <v>21</v>
      </c>
      <c r="B35" s="38">
        <f>SUM(B32:B34)</f>
        <v>258.53658536585368</v>
      </c>
      <c r="C35" s="38">
        <f>SUM(C32:C34)</f>
        <v>285.73899673265424</v>
      </c>
      <c r="D35" s="38">
        <f t="shared" ref="D35:E35" si="7">SUM(D32:D34)</f>
        <v>209.02856232098742</v>
      </c>
      <c r="E35" s="38">
        <f t="shared" si="7"/>
        <v>169.51758600807227</v>
      </c>
      <c r="F35" s="5"/>
      <c r="G35" s="5"/>
    </row>
    <row r="36" spans="1:7" s="12" customFormat="1" x14ac:dyDescent="0.25">
      <c r="A36" s="19" t="s">
        <v>6</v>
      </c>
      <c r="B36" s="38">
        <f>G5</f>
        <v>100</v>
      </c>
      <c r="C36" s="38">
        <f>G6</f>
        <v>95.945945945945951</v>
      </c>
      <c r="D36" s="38">
        <f>G7</f>
        <v>59.45945945945946</v>
      </c>
      <c r="E36" s="38">
        <f>G8</f>
        <v>79.729729729729726</v>
      </c>
      <c r="F36" s="5"/>
      <c r="G36" s="5"/>
    </row>
    <row r="37" spans="1:7" s="12" customFormat="1" x14ac:dyDescent="0.25">
      <c r="A37" s="16" t="s">
        <v>7</v>
      </c>
      <c r="B37" s="38">
        <f>G12</f>
        <v>0</v>
      </c>
      <c r="C37" s="38">
        <f>G13</f>
        <v>0</v>
      </c>
      <c r="D37" s="38">
        <f>G14</f>
        <v>0</v>
      </c>
      <c r="E37" s="38">
        <f>G22</f>
        <v>100</v>
      </c>
      <c r="F37" s="5"/>
      <c r="G37" s="5"/>
    </row>
    <row r="38" spans="1:7" s="12" customFormat="1" x14ac:dyDescent="0.25">
      <c r="A38" s="16" t="s">
        <v>8</v>
      </c>
      <c r="B38" s="38">
        <f>G19</f>
        <v>0</v>
      </c>
      <c r="C38" s="38">
        <f>G20</f>
        <v>0</v>
      </c>
      <c r="D38" s="38">
        <f>G21</f>
        <v>0</v>
      </c>
      <c r="E38" s="38">
        <f>G22</f>
        <v>100</v>
      </c>
      <c r="F38" s="5"/>
      <c r="G38" s="5"/>
    </row>
    <row r="39" spans="1:7" s="12" customFormat="1" x14ac:dyDescent="0.25">
      <c r="A39" s="16" t="s">
        <v>9</v>
      </c>
      <c r="B39" s="38">
        <f>G26</f>
        <v>100</v>
      </c>
      <c r="C39" s="38">
        <f>G27</f>
        <v>91.666666666666671</v>
      </c>
      <c r="D39" s="38">
        <f>G28</f>
        <v>75</v>
      </c>
      <c r="E39" s="38">
        <f>G29</f>
        <v>75</v>
      </c>
      <c r="F39" s="5"/>
      <c r="G39" s="5"/>
    </row>
    <row r="40" spans="1:7" s="12" customFormat="1" ht="42" x14ac:dyDescent="0.25">
      <c r="A40" s="20" t="s">
        <v>22</v>
      </c>
      <c r="B40" s="38">
        <v>200</v>
      </c>
      <c r="C40" s="38">
        <f>C36+C39</f>
        <v>187.61261261261262</v>
      </c>
      <c r="D40" s="38">
        <f>D36+D39</f>
        <v>134.45945945945945</v>
      </c>
      <c r="E40" s="38">
        <v>200</v>
      </c>
      <c r="F40" s="5"/>
      <c r="G40" s="5"/>
    </row>
    <row r="41" spans="1:7" s="12" customFormat="1" x14ac:dyDescent="0.25">
      <c r="A41" s="16"/>
      <c r="B41" s="38"/>
      <c r="C41" s="38"/>
      <c r="D41" s="38"/>
      <c r="E41" s="38"/>
      <c r="F41" s="5"/>
      <c r="G41" s="5"/>
    </row>
    <row r="42" spans="1:7" s="12" customFormat="1" x14ac:dyDescent="0.25">
      <c r="A42" s="16" t="s">
        <v>23</v>
      </c>
      <c r="B42" s="38">
        <f>B35+B40</f>
        <v>458.53658536585368</v>
      </c>
      <c r="C42" s="38">
        <f t="shared" ref="C42:E42" si="8">C35+C40</f>
        <v>473.35160934526687</v>
      </c>
      <c r="D42" s="38">
        <f t="shared" si="8"/>
        <v>343.48802178044684</v>
      </c>
      <c r="E42" s="38">
        <f t="shared" si="8"/>
        <v>369.51758600807227</v>
      </c>
      <c r="F42" s="5"/>
      <c r="G42" s="5"/>
    </row>
    <row r="43" spans="1:7" s="12" customFormat="1" x14ac:dyDescent="0.25">
      <c r="B43" s="14"/>
      <c r="C43" s="14"/>
      <c r="F43" s="14"/>
      <c r="G43" s="14"/>
    </row>
    <row r="44" spans="1:7" s="12" customFormat="1" x14ac:dyDescent="0.25">
      <c r="B44" s="14"/>
      <c r="C44" s="14"/>
      <c r="F44" s="14"/>
      <c r="G44" s="14"/>
    </row>
    <row r="45" spans="1:7" s="12" customFormat="1" x14ac:dyDescent="0.25">
      <c r="B45" s="14"/>
      <c r="C45" s="14"/>
      <c r="F45" s="14"/>
      <c r="G45" s="14"/>
    </row>
    <row r="46" spans="1:7" s="12" customFormat="1" x14ac:dyDescent="0.25">
      <c r="B46" s="14"/>
      <c r="C46" s="14"/>
      <c r="F46" s="14"/>
      <c r="G46" s="14"/>
    </row>
    <row r="47" spans="1:7" s="12" customFormat="1" x14ac:dyDescent="0.25">
      <c r="B47" s="14"/>
      <c r="C47" s="14"/>
      <c r="F47" s="14"/>
      <c r="G47" s="14"/>
    </row>
    <row r="48" spans="1:7" s="12" customFormat="1" x14ac:dyDescent="0.25">
      <c r="B48" s="14"/>
      <c r="C48" s="14"/>
      <c r="F48" s="14"/>
      <c r="G48" s="14"/>
    </row>
    <row r="49" spans="2:7" s="12" customFormat="1" x14ac:dyDescent="0.25">
      <c r="B49" s="14"/>
      <c r="C49" s="14"/>
      <c r="F49" s="14"/>
      <c r="G49" s="14"/>
    </row>
    <row r="50" spans="2:7" s="12" customFormat="1" x14ac:dyDescent="0.25">
      <c r="B50" s="14"/>
      <c r="C50" s="14"/>
      <c r="F50" s="14"/>
      <c r="G50" s="14"/>
    </row>
    <row r="51" spans="2:7" s="12" customFormat="1" x14ac:dyDescent="0.25">
      <c r="B51" s="14"/>
      <c r="C51" s="14"/>
      <c r="F51" s="14"/>
      <c r="G51" s="14"/>
    </row>
    <row r="52" spans="2:7" s="12" customFormat="1" x14ac:dyDescent="0.25">
      <c r="B52" s="14"/>
      <c r="C52" s="14"/>
      <c r="F52" s="14"/>
      <c r="G52" s="14"/>
    </row>
    <row r="53" spans="2:7" s="12" customFormat="1" x14ac:dyDescent="0.25">
      <c r="B53" s="14"/>
      <c r="C53" s="14"/>
      <c r="F53" s="14"/>
      <c r="G53" s="14"/>
    </row>
    <row r="54" spans="2:7" s="12" customFormat="1" x14ac:dyDescent="0.25">
      <c r="B54" s="14"/>
      <c r="C54" s="14"/>
      <c r="F54" s="14"/>
      <c r="G54" s="14"/>
    </row>
    <row r="55" spans="2:7" s="12" customFormat="1" x14ac:dyDescent="0.25">
      <c r="B55" s="14"/>
      <c r="C55" s="14"/>
      <c r="F55" s="14"/>
      <c r="G55" s="14"/>
    </row>
    <row r="56" spans="2:7" s="12" customFormat="1" x14ac:dyDescent="0.25">
      <c r="B56" s="14"/>
      <c r="C56" s="14"/>
      <c r="F56" s="14"/>
      <c r="G56" s="14"/>
    </row>
    <row r="57" spans="2:7" s="12" customFormat="1" x14ac:dyDescent="0.25">
      <c r="B57" s="14"/>
      <c r="C57" s="14"/>
      <c r="F57" s="14"/>
      <c r="G57" s="14"/>
    </row>
    <row r="58" spans="2:7" s="12" customFormat="1" x14ac:dyDescent="0.25">
      <c r="B58" s="14"/>
      <c r="C58" s="14"/>
      <c r="F58" s="14"/>
      <c r="G58" s="14"/>
    </row>
    <row r="59" spans="2:7" s="12" customFormat="1" x14ac:dyDescent="0.25">
      <c r="B59" s="14"/>
      <c r="C59" s="14"/>
      <c r="F59" s="14"/>
      <c r="G59" s="14"/>
    </row>
    <row r="60" spans="2:7" s="12" customFormat="1" x14ac:dyDescent="0.25">
      <c r="B60" s="14"/>
      <c r="C60" s="14"/>
      <c r="F60" s="14"/>
      <c r="G60" s="14"/>
    </row>
    <row r="61" spans="2:7" s="12" customFormat="1" x14ac:dyDescent="0.25">
      <c r="B61" s="14"/>
      <c r="C61" s="14"/>
      <c r="F61" s="14"/>
      <c r="G61" s="14"/>
    </row>
    <row r="62" spans="2:7" s="12" customFormat="1" x14ac:dyDescent="0.25">
      <c r="B62" s="14"/>
      <c r="C62" s="14"/>
      <c r="F62" s="14"/>
      <c r="G62" s="14"/>
    </row>
    <row r="63" spans="2:7" s="12" customFormat="1" x14ac:dyDescent="0.25">
      <c r="B63" s="14"/>
      <c r="C63" s="14"/>
      <c r="F63" s="14"/>
      <c r="G63" s="14"/>
    </row>
  </sheetData>
  <mergeCells count="1">
    <mergeCell ref="A1:G1"/>
  </mergeCells>
  <pageMargins left="0.5" right="0.5" top="0.5" bottom="0.5" header="0" footer="0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DD7ED-ADD6-435B-B00F-7E7438CD927E}">
  <dimension ref="A1:AR754"/>
  <sheetViews>
    <sheetView zoomScaleNormal="100" workbookViewId="0">
      <selection activeCell="E8" sqref="E8"/>
    </sheetView>
  </sheetViews>
  <sheetFormatPr defaultRowHeight="18.75" x14ac:dyDescent="0.25"/>
  <cols>
    <col min="2" max="2" width="28.28515625" customWidth="1"/>
    <col min="3" max="3" width="8.7109375" style="36"/>
    <col min="5" max="5" width="28.28515625" customWidth="1"/>
    <col min="8" max="8" width="28.28515625" customWidth="1"/>
    <col min="11" max="11" width="28.28515625" customWidth="1"/>
  </cols>
  <sheetData>
    <row r="1" spans="1:44" ht="26.25" x14ac:dyDescent="0.4">
      <c r="A1" s="41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39"/>
    </row>
    <row r="2" spans="1:44" ht="23.25" x14ac:dyDescent="0.35">
      <c r="A2" s="43" t="s">
        <v>3</v>
      </c>
      <c r="B2" s="43"/>
      <c r="C2" s="43"/>
      <c r="D2" s="43" t="s">
        <v>4</v>
      </c>
      <c r="E2" s="43"/>
      <c r="F2" s="43"/>
      <c r="G2" s="43" t="s">
        <v>5</v>
      </c>
      <c r="H2" s="43"/>
      <c r="I2" s="43"/>
      <c r="J2" s="3"/>
      <c r="K2" s="3"/>
      <c r="L2" s="3"/>
    </row>
    <row r="3" spans="1:44" ht="21" x14ac:dyDescent="0.3">
      <c r="A3" s="5" t="s">
        <v>10</v>
      </c>
      <c r="B3" s="6" t="s">
        <v>39</v>
      </c>
      <c r="C3" s="37" t="s">
        <v>11</v>
      </c>
      <c r="D3" s="5" t="s">
        <v>10</v>
      </c>
      <c r="E3" s="6" t="s">
        <v>39</v>
      </c>
      <c r="F3" s="5" t="s">
        <v>11</v>
      </c>
      <c r="G3" s="5" t="s">
        <v>10</v>
      </c>
      <c r="H3" s="6" t="s">
        <v>39</v>
      </c>
      <c r="I3" s="5" t="s">
        <v>11</v>
      </c>
      <c r="J3" s="8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1" x14ac:dyDescent="0.35">
      <c r="A4" s="10">
        <v>24013</v>
      </c>
      <c r="B4" s="11" t="s">
        <v>72</v>
      </c>
      <c r="C4" s="37">
        <v>23</v>
      </c>
      <c r="D4" s="10">
        <v>24012</v>
      </c>
      <c r="E4" s="11" t="s">
        <v>71</v>
      </c>
      <c r="F4" s="10">
        <v>65</v>
      </c>
      <c r="G4" s="10">
        <v>24002</v>
      </c>
      <c r="H4" s="11" t="s">
        <v>74</v>
      </c>
      <c r="I4" s="10">
        <v>20</v>
      </c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1" x14ac:dyDescent="0.35">
      <c r="A5" s="10">
        <v>24003</v>
      </c>
      <c r="B5" s="11" t="s">
        <v>77</v>
      </c>
      <c r="C5" s="37">
        <v>20</v>
      </c>
      <c r="D5" s="10">
        <v>24014</v>
      </c>
      <c r="E5" s="11" t="s">
        <v>80</v>
      </c>
      <c r="F5" s="10">
        <v>64</v>
      </c>
      <c r="G5" s="10">
        <v>24013</v>
      </c>
      <c r="H5" s="11" t="s">
        <v>72</v>
      </c>
      <c r="I5" s="10">
        <v>16</v>
      </c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1" x14ac:dyDescent="0.35">
      <c r="A6" s="10">
        <v>24009</v>
      </c>
      <c r="B6" s="11" t="s">
        <v>81</v>
      </c>
      <c r="C6" s="37">
        <v>20</v>
      </c>
      <c r="D6" s="10">
        <v>24001</v>
      </c>
      <c r="E6" s="11" t="s">
        <v>73</v>
      </c>
      <c r="F6" s="10">
        <v>62</v>
      </c>
      <c r="G6" s="10">
        <v>24012</v>
      </c>
      <c r="H6" s="11" t="s">
        <v>71</v>
      </c>
      <c r="I6" s="10">
        <v>13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21" x14ac:dyDescent="0.35">
      <c r="A7" s="10">
        <v>24014</v>
      </c>
      <c r="B7" s="11" t="s">
        <v>80</v>
      </c>
      <c r="C7" s="37">
        <v>18</v>
      </c>
      <c r="D7" s="10">
        <v>24006</v>
      </c>
      <c r="E7" s="11" t="s">
        <v>79</v>
      </c>
      <c r="F7" s="10">
        <v>59</v>
      </c>
      <c r="G7" s="10">
        <v>24001</v>
      </c>
      <c r="H7" s="11" t="s">
        <v>73</v>
      </c>
      <c r="I7" s="10">
        <v>12</v>
      </c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1" x14ac:dyDescent="0.35">
      <c r="A8" s="10">
        <v>24002</v>
      </c>
      <c r="B8" s="11" t="s">
        <v>74</v>
      </c>
      <c r="C8" s="37">
        <v>18</v>
      </c>
      <c r="D8" s="10">
        <v>24009</v>
      </c>
      <c r="E8" s="11" t="s">
        <v>81</v>
      </c>
      <c r="F8" s="10">
        <v>51</v>
      </c>
      <c r="G8" s="10">
        <v>24004</v>
      </c>
      <c r="H8" s="11" t="s">
        <v>69</v>
      </c>
      <c r="I8" s="10">
        <v>12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1" x14ac:dyDescent="0.35">
      <c r="A9" s="10">
        <v>24008</v>
      </c>
      <c r="B9" s="11" t="s">
        <v>78</v>
      </c>
      <c r="C9" s="37">
        <v>14</v>
      </c>
      <c r="D9" s="10">
        <v>24007</v>
      </c>
      <c r="E9" s="11" t="s">
        <v>76</v>
      </c>
      <c r="F9" s="10">
        <v>41</v>
      </c>
      <c r="G9" s="10"/>
      <c r="H9" s="11"/>
      <c r="I9" s="10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1" x14ac:dyDescent="0.35">
      <c r="A10" s="10">
        <v>24006</v>
      </c>
      <c r="B10" s="11" t="s">
        <v>79</v>
      </c>
      <c r="C10" s="37">
        <v>14</v>
      </c>
      <c r="D10" s="10"/>
      <c r="E10" s="11"/>
      <c r="F10" s="10"/>
      <c r="G10" s="10"/>
      <c r="H10" s="11"/>
      <c r="I10" s="10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1" x14ac:dyDescent="0.35">
      <c r="A11" s="10"/>
      <c r="B11" s="11"/>
      <c r="C11" s="37"/>
      <c r="D11" s="10"/>
      <c r="E11" s="11"/>
      <c r="F11" s="10"/>
      <c r="G11" s="10"/>
      <c r="H11" s="11"/>
      <c r="I11" s="10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1" x14ac:dyDescent="0.35">
      <c r="A12" s="10"/>
      <c r="B12" s="11"/>
      <c r="C12" s="37"/>
      <c r="D12" s="10"/>
      <c r="E12" s="11"/>
      <c r="F12" s="10"/>
      <c r="G12" s="10"/>
      <c r="H12" s="11"/>
      <c r="I12" s="10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1" x14ac:dyDescent="0.35">
      <c r="A13" s="10"/>
      <c r="B13" s="11"/>
      <c r="C13" s="37"/>
      <c r="D13" s="10"/>
      <c r="E13" s="11"/>
      <c r="F13" s="10"/>
      <c r="G13" s="10"/>
      <c r="H13" s="11"/>
      <c r="I13" s="10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1" x14ac:dyDescent="0.35">
      <c r="A14" s="10"/>
      <c r="B14" s="11"/>
      <c r="C14" s="37"/>
      <c r="D14" s="10"/>
      <c r="E14" s="11"/>
      <c r="F14" s="10"/>
      <c r="G14" s="10"/>
      <c r="H14" s="11"/>
      <c r="I14" s="10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1" x14ac:dyDescent="0.35">
      <c r="A15" s="10"/>
      <c r="B15" s="11"/>
      <c r="C15" s="37"/>
      <c r="D15" s="10"/>
      <c r="E15" s="11"/>
      <c r="F15" s="10"/>
      <c r="G15" s="10"/>
      <c r="H15" s="11"/>
      <c r="I15" s="10"/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1" x14ac:dyDescent="0.35">
      <c r="A16" s="10" t="s">
        <v>12</v>
      </c>
      <c r="B16" s="10"/>
      <c r="C16" s="35">
        <f>C4</f>
        <v>23</v>
      </c>
      <c r="D16" s="10" t="s">
        <v>12</v>
      </c>
      <c r="E16" s="10"/>
      <c r="F16" s="35">
        <f>F4</f>
        <v>65</v>
      </c>
      <c r="G16" s="10" t="s">
        <v>12</v>
      </c>
      <c r="H16" s="10"/>
      <c r="I16" s="35">
        <f>I4</f>
        <v>20</v>
      </c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1" x14ac:dyDescent="0.35">
      <c r="A17" s="10" t="s">
        <v>13</v>
      </c>
      <c r="B17" s="10"/>
      <c r="C17" s="35">
        <f>C5</f>
        <v>20</v>
      </c>
      <c r="D17" s="10" t="s">
        <v>13</v>
      </c>
      <c r="E17" s="10"/>
      <c r="F17" s="35">
        <f>F5</f>
        <v>64</v>
      </c>
      <c r="G17" s="10" t="s">
        <v>13</v>
      </c>
      <c r="H17" s="10"/>
      <c r="I17" s="35">
        <f>I5</f>
        <v>16</v>
      </c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1" x14ac:dyDescent="0.35">
      <c r="A18" s="10" t="s">
        <v>14</v>
      </c>
      <c r="B18" s="10"/>
      <c r="C18" s="35">
        <f>IF(C17=0, 0, SUM(C16:C17))</f>
        <v>43</v>
      </c>
      <c r="D18" s="10" t="s">
        <v>14</v>
      </c>
      <c r="E18" s="10"/>
      <c r="F18" s="35">
        <f>IF(F17=0, 0, SUM(F16:F17))</f>
        <v>129</v>
      </c>
      <c r="G18" s="10" t="s">
        <v>14</v>
      </c>
      <c r="H18" s="10"/>
      <c r="I18" s="35">
        <f>IF(I17=0, 0, SUM(I16:I17))</f>
        <v>36</v>
      </c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3.25" x14ac:dyDescent="0.35">
      <c r="A19" s="43" t="s">
        <v>6</v>
      </c>
      <c r="B19" s="43"/>
      <c r="C19" s="43"/>
      <c r="D19" s="43" t="s">
        <v>7</v>
      </c>
      <c r="E19" s="43"/>
      <c r="F19" s="43"/>
      <c r="G19" s="43" t="s">
        <v>8</v>
      </c>
      <c r="H19" s="43"/>
      <c r="I19" s="43"/>
      <c r="J19" s="43" t="s">
        <v>9</v>
      </c>
      <c r="K19" s="44"/>
      <c r="L19" s="4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1" x14ac:dyDescent="0.3">
      <c r="A20" s="5" t="s">
        <v>10</v>
      </c>
      <c r="B20" s="6" t="s">
        <v>39</v>
      </c>
      <c r="C20" s="37" t="s">
        <v>11</v>
      </c>
      <c r="D20" s="5" t="s">
        <v>10</v>
      </c>
      <c r="E20" s="6" t="s">
        <v>39</v>
      </c>
      <c r="F20" s="5" t="s">
        <v>11</v>
      </c>
      <c r="G20" s="5" t="s">
        <v>10</v>
      </c>
      <c r="H20" s="6" t="s">
        <v>39</v>
      </c>
      <c r="I20" s="5" t="s">
        <v>11</v>
      </c>
      <c r="J20" s="5" t="s">
        <v>10</v>
      </c>
      <c r="K20" s="6" t="s">
        <v>39</v>
      </c>
      <c r="L20" s="5" t="s">
        <v>11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1" x14ac:dyDescent="0.35">
      <c r="A21" s="10">
        <v>24004</v>
      </c>
      <c r="B21" s="11" t="s">
        <v>69</v>
      </c>
      <c r="C21" s="37">
        <v>24</v>
      </c>
      <c r="D21" s="10">
        <v>24010</v>
      </c>
      <c r="E21" s="11" t="s">
        <v>70</v>
      </c>
      <c r="F21" s="10">
        <v>15</v>
      </c>
      <c r="G21" s="10">
        <v>24011</v>
      </c>
      <c r="H21" s="11" t="s">
        <v>75</v>
      </c>
      <c r="I21" s="10">
        <v>8</v>
      </c>
      <c r="J21" s="10">
        <v>24011</v>
      </c>
      <c r="K21" s="11" t="s">
        <v>75</v>
      </c>
      <c r="L21" s="10">
        <v>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1" x14ac:dyDescent="0.35">
      <c r="A22" s="10">
        <v>24005</v>
      </c>
      <c r="B22" s="11" t="s">
        <v>68</v>
      </c>
      <c r="C22" s="37">
        <v>22</v>
      </c>
      <c r="D22" s="10">
        <v>24003</v>
      </c>
      <c r="E22" s="11" t="s">
        <v>77</v>
      </c>
      <c r="F22" s="10">
        <v>12</v>
      </c>
      <c r="G22" s="10">
        <v>24007</v>
      </c>
      <c r="H22" s="11" t="s">
        <v>76</v>
      </c>
      <c r="I22" s="10">
        <v>7</v>
      </c>
      <c r="J22" s="10">
        <v>24005</v>
      </c>
      <c r="K22" s="11" t="s">
        <v>68</v>
      </c>
      <c r="L22" s="10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1" x14ac:dyDescent="0.35">
      <c r="A23" s="10">
        <v>24010</v>
      </c>
      <c r="B23" s="11" t="s">
        <v>70</v>
      </c>
      <c r="C23" s="37">
        <v>22</v>
      </c>
      <c r="D23" s="10">
        <v>24008</v>
      </c>
      <c r="E23" s="11" t="s">
        <v>78</v>
      </c>
      <c r="F23" s="10">
        <v>9</v>
      </c>
      <c r="G23" s="10"/>
      <c r="H23" s="11"/>
      <c r="I23" s="10"/>
      <c r="J23" s="10"/>
      <c r="K23" s="11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" x14ac:dyDescent="0.35">
      <c r="A24" s="10"/>
      <c r="B24" s="11"/>
      <c r="C24" s="37"/>
      <c r="D24" s="10"/>
      <c r="E24" s="11"/>
      <c r="F24" s="10"/>
      <c r="G24" s="10"/>
      <c r="H24" s="11"/>
      <c r="I24" s="10"/>
      <c r="J24" s="10"/>
      <c r="K24" s="11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1" x14ac:dyDescent="0.35">
      <c r="A25" s="10"/>
      <c r="B25" s="11"/>
      <c r="C25" s="37"/>
      <c r="D25" s="10"/>
      <c r="E25" s="11"/>
      <c r="F25" s="10"/>
      <c r="G25" s="10"/>
      <c r="H25" s="11"/>
      <c r="I25" s="10"/>
      <c r="J25" s="10"/>
      <c r="K25" s="11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1" x14ac:dyDescent="0.35">
      <c r="A26" s="10"/>
      <c r="B26" s="11"/>
      <c r="C26" s="37"/>
      <c r="D26" s="10"/>
      <c r="E26" s="11"/>
      <c r="F26" s="10"/>
      <c r="G26" s="10"/>
      <c r="H26" s="11"/>
      <c r="I26" s="10"/>
      <c r="J26" s="10"/>
      <c r="K26" s="11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1" x14ac:dyDescent="0.35">
      <c r="A27" s="10"/>
      <c r="B27" s="11"/>
      <c r="C27" s="37"/>
      <c r="D27" s="10"/>
      <c r="E27" s="11"/>
      <c r="F27" s="10"/>
      <c r="G27" s="10"/>
      <c r="H27" s="11"/>
      <c r="I27" s="10"/>
      <c r="J27" s="10"/>
      <c r="K27" s="11"/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1" x14ac:dyDescent="0.35">
      <c r="A28" s="10"/>
      <c r="B28" s="11"/>
      <c r="C28" s="37"/>
      <c r="D28" s="10"/>
      <c r="E28" s="11"/>
      <c r="F28" s="10"/>
      <c r="G28" s="10"/>
      <c r="H28" s="11"/>
      <c r="I28" s="10"/>
      <c r="J28" s="10"/>
      <c r="K28" s="11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1" x14ac:dyDescent="0.35">
      <c r="A29" s="10"/>
      <c r="B29" s="11"/>
      <c r="C29" s="37"/>
      <c r="D29" s="10"/>
      <c r="E29" s="11"/>
      <c r="F29" s="10"/>
      <c r="G29" s="10"/>
      <c r="H29" s="11"/>
      <c r="I29" s="10"/>
      <c r="J29" s="10"/>
      <c r="K29" s="11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1" x14ac:dyDescent="0.35">
      <c r="A30" s="10"/>
      <c r="B30" s="11"/>
      <c r="C30" s="37"/>
      <c r="D30" s="10"/>
      <c r="E30" s="11"/>
      <c r="F30" s="10"/>
      <c r="G30" s="10"/>
      <c r="H30" s="11"/>
      <c r="I30" s="10"/>
      <c r="J30" s="10"/>
      <c r="K30" s="11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21" x14ac:dyDescent="0.35">
      <c r="A31" s="10"/>
      <c r="B31" s="11"/>
      <c r="C31" s="37"/>
      <c r="D31" s="10"/>
      <c r="E31" s="11"/>
      <c r="F31" s="10"/>
      <c r="G31" s="10"/>
      <c r="H31" s="11"/>
      <c r="I31" s="10"/>
      <c r="J31" s="10"/>
      <c r="K31" s="11"/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21" x14ac:dyDescent="0.35">
      <c r="A32" s="10"/>
      <c r="B32" s="11"/>
      <c r="C32" s="37"/>
      <c r="D32" s="10"/>
      <c r="E32" s="11"/>
      <c r="F32" s="10"/>
      <c r="G32" s="10"/>
      <c r="H32" s="11"/>
      <c r="I32" s="10"/>
      <c r="J32" s="10"/>
      <c r="K32" s="11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21" x14ac:dyDescent="0.35">
      <c r="A33" s="10" t="s">
        <v>12</v>
      </c>
      <c r="B33" s="10"/>
      <c r="C33" s="35">
        <f>C21</f>
        <v>24</v>
      </c>
      <c r="D33" s="10" t="s">
        <v>12</v>
      </c>
      <c r="E33" s="10"/>
      <c r="F33" s="35">
        <f>F21</f>
        <v>15</v>
      </c>
      <c r="G33" s="10" t="s">
        <v>12</v>
      </c>
      <c r="H33" s="10"/>
      <c r="I33" s="35">
        <f>I21</f>
        <v>8</v>
      </c>
      <c r="J33" s="10" t="s">
        <v>12</v>
      </c>
      <c r="K33" s="10"/>
      <c r="L33" s="35">
        <f>L21</f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21" x14ac:dyDescent="0.35">
      <c r="A34" s="10" t="s">
        <v>13</v>
      </c>
      <c r="B34" s="10"/>
      <c r="C34" s="35">
        <f>C22</f>
        <v>22</v>
      </c>
      <c r="D34" s="10" t="s">
        <v>13</v>
      </c>
      <c r="E34" s="10"/>
      <c r="F34" s="35">
        <f>F22</f>
        <v>12</v>
      </c>
      <c r="G34" s="10" t="s">
        <v>13</v>
      </c>
      <c r="H34" s="10"/>
      <c r="I34" s="35">
        <f>I22</f>
        <v>7</v>
      </c>
      <c r="J34" s="10" t="s">
        <v>13</v>
      </c>
      <c r="K34" s="10"/>
      <c r="L34" s="35">
        <f>L22</f>
        <v>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21" x14ac:dyDescent="0.35">
      <c r="A35" s="10" t="s">
        <v>14</v>
      </c>
      <c r="B35" s="10"/>
      <c r="C35" s="35">
        <f>IF(C34=0, 0, SUM(C33:C34))</f>
        <v>46</v>
      </c>
      <c r="D35" s="10" t="s">
        <v>14</v>
      </c>
      <c r="E35" s="10"/>
      <c r="F35" s="35">
        <f>IF(F34=0, 0, SUM(F33:F34))</f>
        <v>27</v>
      </c>
      <c r="G35" s="10" t="s">
        <v>14</v>
      </c>
      <c r="H35" s="10"/>
      <c r="I35" s="35">
        <f>IF(I34=0, 0, SUM(I33:I34))</f>
        <v>15</v>
      </c>
      <c r="J35" s="10" t="s">
        <v>14</v>
      </c>
      <c r="K35" s="10"/>
      <c r="L35" s="35">
        <f>IF(L34=0, 0, SUM(L33:L34))</f>
        <v>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3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3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3">
      <c r="A38" s="1"/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3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3">
      <c r="A40" s="1"/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3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3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3">
      <c r="A43" s="1"/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3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3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3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3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3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3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3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3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3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3">
      <c r="A53" s="1"/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3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3">
      <c r="A55" s="1"/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3">
      <c r="A56" s="1"/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3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3">
      <c r="A58" s="1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3">
      <c r="A59" s="1"/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3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3">
      <c r="A61" s="1"/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3">
      <c r="A62" s="1"/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3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3">
      <c r="A64" s="1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3">
      <c r="A65" s="1"/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3">
      <c r="A66" s="1"/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3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3">
      <c r="A68" s="1"/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3">
      <c r="A69" s="1"/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3">
      <c r="A70" s="1"/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3">
      <c r="A71" s="1"/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3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3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3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3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3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3">
      <c r="A77" s="1"/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3">
      <c r="A78" s="1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3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3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3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3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3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3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3">
      <c r="A85" s="1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3">
      <c r="A86" s="1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3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3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3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3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3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3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3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3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3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3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3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3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3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3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3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3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3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3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3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3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3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3">
      <c r="A108" s="1"/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3">
      <c r="A109" s="1"/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3">
      <c r="A110" s="1"/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3">
      <c r="A111" s="1"/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3">
      <c r="A112" s="1"/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3">
      <c r="A113" s="1"/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3">
      <c r="A114" s="1"/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3">
      <c r="A115" s="1"/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3">
      <c r="A116" s="1"/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3">
      <c r="A117" s="1"/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3">
      <c r="A118" s="1"/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3">
      <c r="A119" s="1"/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3">
      <c r="A120" s="1"/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3">
      <c r="A121" s="1"/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3">
      <c r="A122" s="1"/>
      <c r="B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3">
      <c r="A123" s="1"/>
      <c r="B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3">
      <c r="A124" s="1"/>
      <c r="B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3">
      <c r="A125" s="1"/>
      <c r="B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3">
      <c r="A126" s="1"/>
      <c r="B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3">
      <c r="A127" s="1"/>
      <c r="B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3">
      <c r="A128" s="1"/>
      <c r="B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3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3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3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3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3">
      <c r="A133" s="1"/>
      <c r="B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3">
      <c r="A134" s="1"/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3">
      <c r="A135" s="1"/>
      <c r="B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3">
      <c r="A136" s="1"/>
      <c r="B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3">
      <c r="A137" s="1"/>
      <c r="B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3">
      <c r="A138" s="1"/>
      <c r="B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3">
      <c r="A139" s="1"/>
      <c r="B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3">
      <c r="A140" s="1"/>
      <c r="B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3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3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3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3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3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3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3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3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3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3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3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3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3">
      <c r="A153" s="1"/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3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3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3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3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3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3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3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3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3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3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3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3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3">
      <c r="A166" s="1"/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3">
      <c r="A167" s="1"/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3">
      <c r="A168" s="1"/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3">
      <c r="A169" s="1"/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3">
      <c r="A170" s="1"/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3">
      <c r="A171" s="1"/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3">
      <c r="A172" s="1"/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3">
      <c r="A173" s="1"/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3">
      <c r="A174" s="1"/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3">
      <c r="A175" s="1"/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3">
      <c r="A176" s="1"/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3">
      <c r="A177" s="1"/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3">
      <c r="A178" s="1"/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3">
      <c r="A179" s="1"/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3">
      <c r="A180" s="1"/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3">
      <c r="A181" s="1"/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3">
      <c r="A182" s="1"/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3">
      <c r="A183" s="1"/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3">
      <c r="A184" s="1"/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3">
      <c r="A185" s="1"/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3">
      <c r="A186" s="1"/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3">
      <c r="A187" s="1"/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3">
      <c r="A188" s="1"/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3">
      <c r="A189" s="1"/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3">
      <c r="A190" s="1"/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3">
      <c r="A191" s="1"/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3">
      <c r="A192" s="1"/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3">
      <c r="A193" s="1"/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3">
      <c r="A194" s="1"/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3">
      <c r="A195" s="1"/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3">
      <c r="A196" s="1"/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3">
      <c r="A197" s="1"/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3">
      <c r="A198" s="1"/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3">
      <c r="A199" s="1"/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3">
      <c r="A200" s="1"/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3">
      <c r="A201" s="1"/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3">
      <c r="A202" s="1"/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3">
      <c r="A203" s="1"/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3">
      <c r="A204" s="1"/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3">
      <c r="A205" s="1"/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3">
      <c r="A206" s="1"/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3">
      <c r="A207" s="1"/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3">
      <c r="A208" s="1"/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3">
      <c r="A209" s="1"/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3">
      <c r="A210" s="1"/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3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3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3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3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3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3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3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3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3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3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3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3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3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3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3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3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3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3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3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3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3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3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3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3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3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3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3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3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3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3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3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3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3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3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3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3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3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3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3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3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3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3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3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3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3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3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3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3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3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3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3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3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3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3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3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3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3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3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3">
      <c r="A269" s="1"/>
      <c r="B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3">
      <c r="A270" s="1"/>
      <c r="B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x14ac:dyDescent="0.3">
      <c r="A271" s="1"/>
      <c r="B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x14ac:dyDescent="0.3">
      <c r="A272" s="1"/>
      <c r="B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x14ac:dyDescent="0.3">
      <c r="A273" s="1"/>
      <c r="B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x14ac:dyDescent="0.3">
      <c r="A274" s="1"/>
      <c r="B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x14ac:dyDescent="0.3">
      <c r="A275" s="1"/>
      <c r="B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x14ac:dyDescent="0.3">
      <c r="A276" s="1"/>
      <c r="B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x14ac:dyDescent="0.3">
      <c r="A277" s="1"/>
      <c r="B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x14ac:dyDescent="0.3">
      <c r="A278" s="1"/>
      <c r="B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x14ac:dyDescent="0.3">
      <c r="A279" s="1"/>
      <c r="B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x14ac:dyDescent="0.3">
      <c r="A280" s="1"/>
      <c r="B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x14ac:dyDescent="0.3">
      <c r="A281" s="1"/>
      <c r="B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x14ac:dyDescent="0.3">
      <c r="A282" s="1"/>
      <c r="B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x14ac:dyDescent="0.3">
      <c r="A283" s="1"/>
      <c r="B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x14ac:dyDescent="0.3">
      <c r="A284" s="1"/>
      <c r="B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x14ac:dyDescent="0.3">
      <c r="A285" s="1"/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x14ac:dyDescent="0.3">
      <c r="A286" s="1"/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x14ac:dyDescent="0.3">
      <c r="A287" s="1"/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x14ac:dyDescent="0.3">
      <c r="A288" s="1"/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x14ac:dyDescent="0.3">
      <c r="A289" s="1"/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x14ac:dyDescent="0.3">
      <c r="A290" s="1"/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x14ac:dyDescent="0.3">
      <c r="A291" s="1"/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x14ac:dyDescent="0.3">
      <c r="A292" s="1"/>
      <c r="B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x14ac:dyDescent="0.3">
      <c r="A293" s="1"/>
      <c r="B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x14ac:dyDescent="0.3">
      <c r="A294" s="1"/>
      <c r="B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x14ac:dyDescent="0.3">
      <c r="A295" s="1"/>
      <c r="B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x14ac:dyDescent="0.3">
      <c r="A296" s="1"/>
      <c r="B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x14ac:dyDescent="0.3">
      <c r="A297" s="1"/>
      <c r="B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x14ac:dyDescent="0.3">
      <c r="A298" s="1"/>
      <c r="B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x14ac:dyDescent="0.3">
      <c r="A299" s="1"/>
      <c r="B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x14ac:dyDescent="0.3">
      <c r="A300" s="1"/>
      <c r="B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x14ac:dyDescent="0.3">
      <c r="A301" s="1"/>
      <c r="B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x14ac:dyDescent="0.3">
      <c r="A302" s="1"/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x14ac:dyDescent="0.3">
      <c r="A303" s="1"/>
      <c r="B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x14ac:dyDescent="0.3">
      <c r="A304" s="1"/>
      <c r="B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x14ac:dyDescent="0.3">
      <c r="A305" s="1"/>
      <c r="B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x14ac:dyDescent="0.3">
      <c r="A306" s="1"/>
      <c r="B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x14ac:dyDescent="0.3">
      <c r="A307" s="1"/>
      <c r="B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x14ac:dyDescent="0.3">
      <c r="A308" s="1"/>
      <c r="B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x14ac:dyDescent="0.3">
      <c r="A309" s="1"/>
      <c r="B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x14ac:dyDescent="0.3">
      <c r="A310" s="1"/>
      <c r="B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x14ac:dyDescent="0.3">
      <c r="A311" s="1"/>
      <c r="B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x14ac:dyDescent="0.3">
      <c r="A312" s="1"/>
      <c r="B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x14ac:dyDescent="0.3">
      <c r="A313" s="1"/>
      <c r="B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x14ac:dyDescent="0.3">
      <c r="A314" s="1"/>
      <c r="B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x14ac:dyDescent="0.3">
      <c r="A315" s="1"/>
      <c r="B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x14ac:dyDescent="0.3">
      <c r="A316" s="1"/>
      <c r="B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x14ac:dyDescent="0.3">
      <c r="A317" s="1"/>
      <c r="B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x14ac:dyDescent="0.3">
      <c r="A318" s="1"/>
      <c r="B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x14ac:dyDescent="0.3">
      <c r="A319" s="1"/>
      <c r="B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x14ac:dyDescent="0.3">
      <c r="A320" s="1"/>
      <c r="B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x14ac:dyDescent="0.3">
      <c r="A321" s="1"/>
      <c r="B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x14ac:dyDescent="0.3">
      <c r="A322" s="1"/>
      <c r="B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x14ac:dyDescent="0.3">
      <c r="A323" s="1"/>
      <c r="B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x14ac:dyDescent="0.3">
      <c r="A324" s="1"/>
      <c r="B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x14ac:dyDescent="0.3">
      <c r="A325" s="1"/>
      <c r="B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x14ac:dyDescent="0.3">
      <c r="A326" s="1"/>
      <c r="B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x14ac:dyDescent="0.3">
      <c r="A327" s="1"/>
      <c r="B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x14ac:dyDescent="0.3">
      <c r="A328" s="1"/>
      <c r="B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x14ac:dyDescent="0.3">
      <c r="A329" s="1"/>
      <c r="B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x14ac:dyDescent="0.3">
      <c r="A330" s="1"/>
      <c r="B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x14ac:dyDescent="0.3">
      <c r="A331" s="1"/>
      <c r="B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x14ac:dyDescent="0.3">
      <c r="A332" s="1"/>
      <c r="B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x14ac:dyDescent="0.3">
      <c r="A333" s="1"/>
      <c r="B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x14ac:dyDescent="0.3">
      <c r="A334" s="1"/>
      <c r="B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x14ac:dyDescent="0.3">
      <c r="A335" s="1"/>
      <c r="B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x14ac:dyDescent="0.3">
      <c r="A336" s="1"/>
      <c r="B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x14ac:dyDescent="0.3">
      <c r="A337" s="1"/>
      <c r="B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x14ac:dyDescent="0.3">
      <c r="A338" s="1"/>
      <c r="B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x14ac:dyDescent="0.3">
      <c r="A339" s="1"/>
      <c r="B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x14ac:dyDescent="0.3">
      <c r="A340" s="1"/>
      <c r="B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x14ac:dyDescent="0.3">
      <c r="A341" s="1"/>
      <c r="B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x14ac:dyDescent="0.3">
      <c r="A342" s="1"/>
      <c r="B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x14ac:dyDescent="0.3">
      <c r="A343" s="1"/>
      <c r="B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x14ac:dyDescent="0.3">
      <c r="A344" s="1"/>
      <c r="B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x14ac:dyDescent="0.3">
      <c r="A345" s="1"/>
      <c r="B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x14ac:dyDescent="0.3">
      <c r="A346" s="1"/>
      <c r="B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x14ac:dyDescent="0.3">
      <c r="A347" s="1"/>
      <c r="B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x14ac:dyDescent="0.3">
      <c r="A348" s="1"/>
      <c r="B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x14ac:dyDescent="0.3">
      <c r="A349" s="1"/>
      <c r="B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x14ac:dyDescent="0.3">
      <c r="A350" s="1"/>
      <c r="B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x14ac:dyDescent="0.3">
      <c r="A351" s="1"/>
      <c r="B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x14ac:dyDescent="0.3">
      <c r="A352" s="1"/>
      <c r="B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x14ac:dyDescent="0.3">
      <c r="A353" s="1"/>
      <c r="B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x14ac:dyDescent="0.3">
      <c r="A354" s="1"/>
      <c r="B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x14ac:dyDescent="0.3">
      <c r="A355" s="1"/>
      <c r="B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x14ac:dyDescent="0.3">
      <c r="A356" s="1"/>
      <c r="B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x14ac:dyDescent="0.3">
      <c r="A357" s="1"/>
      <c r="B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x14ac:dyDescent="0.3">
      <c r="A358" s="1"/>
      <c r="B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x14ac:dyDescent="0.3">
      <c r="A359" s="1"/>
      <c r="B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x14ac:dyDescent="0.3">
      <c r="A360" s="1"/>
      <c r="B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x14ac:dyDescent="0.3">
      <c r="A361" s="1"/>
      <c r="B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x14ac:dyDescent="0.3">
      <c r="A362" s="1"/>
      <c r="B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x14ac:dyDescent="0.3">
      <c r="A363" s="1"/>
      <c r="B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x14ac:dyDescent="0.3">
      <c r="A364" s="1"/>
      <c r="B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x14ac:dyDescent="0.3">
      <c r="A365" s="1"/>
      <c r="B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x14ac:dyDescent="0.3">
      <c r="A366" s="1"/>
      <c r="B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x14ac:dyDescent="0.3">
      <c r="A367" s="1"/>
      <c r="B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x14ac:dyDescent="0.3">
      <c r="A368" s="1"/>
      <c r="B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x14ac:dyDescent="0.3">
      <c r="A369" s="1"/>
      <c r="B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x14ac:dyDescent="0.3">
      <c r="A370" s="1"/>
      <c r="B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x14ac:dyDescent="0.3">
      <c r="A371" s="1"/>
      <c r="B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x14ac:dyDescent="0.3">
      <c r="A372" s="1"/>
      <c r="B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x14ac:dyDescent="0.3">
      <c r="A373" s="1"/>
      <c r="B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x14ac:dyDescent="0.3">
      <c r="A374" s="1"/>
      <c r="B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x14ac:dyDescent="0.3">
      <c r="A375" s="1"/>
      <c r="B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x14ac:dyDescent="0.3">
      <c r="A376" s="1"/>
      <c r="B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x14ac:dyDescent="0.3">
      <c r="A377" s="1"/>
      <c r="B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x14ac:dyDescent="0.3">
      <c r="A378" s="1"/>
      <c r="B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x14ac:dyDescent="0.3">
      <c r="A379" s="1"/>
      <c r="B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x14ac:dyDescent="0.3">
      <c r="A380" s="1"/>
      <c r="B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x14ac:dyDescent="0.3">
      <c r="A381" s="1"/>
      <c r="B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x14ac:dyDescent="0.3">
      <c r="A382" s="1"/>
      <c r="B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x14ac:dyDescent="0.3">
      <c r="A383" s="1"/>
      <c r="B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x14ac:dyDescent="0.3">
      <c r="A384" s="1"/>
      <c r="B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x14ac:dyDescent="0.3">
      <c r="A385" s="1"/>
      <c r="B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x14ac:dyDescent="0.3">
      <c r="A386" s="1"/>
      <c r="B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x14ac:dyDescent="0.3">
      <c r="A387" s="1"/>
      <c r="B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x14ac:dyDescent="0.3">
      <c r="A388" s="1"/>
      <c r="B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x14ac:dyDescent="0.3">
      <c r="A389" s="1"/>
      <c r="B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x14ac:dyDescent="0.3">
      <c r="A390" s="1"/>
      <c r="B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x14ac:dyDescent="0.3">
      <c r="A391" s="1"/>
      <c r="B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x14ac:dyDescent="0.3">
      <c r="A392" s="1"/>
      <c r="B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x14ac:dyDescent="0.3">
      <c r="A393" s="1"/>
      <c r="B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x14ac:dyDescent="0.3">
      <c r="A394" s="1"/>
      <c r="B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x14ac:dyDescent="0.3">
      <c r="A395" s="1"/>
      <c r="B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x14ac:dyDescent="0.3">
      <c r="A396" s="1"/>
      <c r="B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x14ac:dyDescent="0.3">
      <c r="A397" s="1"/>
      <c r="B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x14ac:dyDescent="0.3">
      <c r="A398" s="1"/>
      <c r="B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x14ac:dyDescent="0.3">
      <c r="A399" s="1"/>
      <c r="B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x14ac:dyDescent="0.3">
      <c r="A400" s="1"/>
      <c r="B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x14ac:dyDescent="0.3">
      <c r="A401" s="1"/>
      <c r="B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x14ac:dyDescent="0.3">
      <c r="A402" s="1"/>
      <c r="B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x14ac:dyDescent="0.3">
      <c r="A403" s="1"/>
      <c r="B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x14ac:dyDescent="0.3">
      <c r="A404" s="1"/>
      <c r="B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x14ac:dyDescent="0.3">
      <c r="A405" s="1"/>
      <c r="B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x14ac:dyDescent="0.3">
      <c r="A406" s="1"/>
      <c r="B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x14ac:dyDescent="0.3">
      <c r="A407" s="1"/>
      <c r="B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x14ac:dyDescent="0.3">
      <c r="A408" s="1"/>
      <c r="B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x14ac:dyDescent="0.3">
      <c r="A409" s="1"/>
      <c r="B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x14ac:dyDescent="0.3">
      <c r="A410" s="1"/>
      <c r="B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x14ac:dyDescent="0.3">
      <c r="A411" s="1"/>
      <c r="B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x14ac:dyDescent="0.3">
      <c r="A412" s="1"/>
      <c r="B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x14ac:dyDescent="0.3">
      <c r="A413" s="1"/>
      <c r="B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x14ac:dyDescent="0.3">
      <c r="A414" s="1"/>
      <c r="B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x14ac:dyDescent="0.3">
      <c r="A415" s="1"/>
      <c r="B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x14ac:dyDescent="0.3">
      <c r="A416" s="1"/>
      <c r="B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x14ac:dyDescent="0.3">
      <c r="A417" s="1"/>
      <c r="B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x14ac:dyDescent="0.3">
      <c r="A418" s="1"/>
      <c r="B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x14ac:dyDescent="0.3">
      <c r="A419" s="1"/>
      <c r="B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x14ac:dyDescent="0.3">
      <c r="A420" s="1"/>
      <c r="B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x14ac:dyDescent="0.3">
      <c r="A421" s="1"/>
      <c r="B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x14ac:dyDescent="0.3">
      <c r="A422" s="1"/>
      <c r="B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x14ac:dyDescent="0.3">
      <c r="A423" s="1"/>
      <c r="B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x14ac:dyDescent="0.3">
      <c r="A424" s="1"/>
      <c r="B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x14ac:dyDescent="0.3">
      <c r="A425" s="1"/>
      <c r="B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x14ac:dyDescent="0.3">
      <c r="A426" s="1"/>
      <c r="B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x14ac:dyDescent="0.3">
      <c r="A427" s="1"/>
      <c r="B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x14ac:dyDescent="0.3">
      <c r="A428" s="1"/>
      <c r="B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x14ac:dyDescent="0.3">
      <c r="A429" s="1"/>
      <c r="B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x14ac:dyDescent="0.3">
      <c r="A430" s="1"/>
      <c r="B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x14ac:dyDescent="0.3">
      <c r="A431" s="1"/>
      <c r="B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x14ac:dyDescent="0.3">
      <c r="A432" s="1"/>
      <c r="B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x14ac:dyDescent="0.3">
      <c r="A433" s="1"/>
      <c r="B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x14ac:dyDescent="0.3">
      <c r="A434" s="1"/>
      <c r="B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x14ac:dyDescent="0.3">
      <c r="A435" s="1"/>
      <c r="B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x14ac:dyDescent="0.3">
      <c r="A436" s="1"/>
      <c r="B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x14ac:dyDescent="0.3">
      <c r="A437" s="1"/>
      <c r="B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x14ac:dyDescent="0.3">
      <c r="A438" s="1"/>
      <c r="B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x14ac:dyDescent="0.3">
      <c r="A439" s="1"/>
      <c r="B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x14ac:dyDescent="0.3">
      <c r="A440" s="1"/>
      <c r="B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x14ac:dyDescent="0.3">
      <c r="A441" s="1"/>
      <c r="B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x14ac:dyDescent="0.3">
      <c r="A442" s="1"/>
      <c r="B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x14ac:dyDescent="0.3">
      <c r="A443" s="1"/>
      <c r="B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x14ac:dyDescent="0.3">
      <c r="A444" s="1"/>
      <c r="B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x14ac:dyDescent="0.3">
      <c r="A445" s="1"/>
      <c r="B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x14ac:dyDescent="0.3">
      <c r="A446" s="1"/>
      <c r="B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x14ac:dyDescent="0.3">
      <c r="A447" s="1"/>
      <c r="B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x14ac:dyDescent="0.3">
      <c r="A448" s="1"/>
      <c r="B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x14ac:dyDescent="0.3">
      <c r="A449" s="1"/>
      <c r="B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x14ac:dyDescent="0.3">
      <c r="A450" s="1"/>
      <c r="B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x14ac:dyDescent="0.3">
      <c r="A451" s="1"/>
      <c r="B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x14ac:dyDescent="0.3">
      <c r="A452" s="1"/>
      <c r="B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x14ac:dyDescent="0.3">
      <c r="A453" s="1"/>
      <c r="B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x14ac:dyDescent="0.3">
      <c r="A454" s="1"/>
      <c r="B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x14ac:dyDescent="0.3">
      <c r="A455" s="1"/>
      <c r="B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x14ac:dyDescent="0.3">
      <c r="A456" s="1"/>
      <c r="B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x14ac:dyDescent="0.3">
      <c r="A457" s="1"/>
      <c r="B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x14ac:dyDescent="0.3">
      <c r="A458" s="1"/>
      <c r="B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x14ac:dyDescent="0.3">
      <c r="A459" s="1"/>
      <c r="B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x14ac:dyDescent="0.3">
      <c r="A460" s="1"/>
      <c r="B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x14ac:dyDescent="0.3">
      <c r="A461" s="1"/>
      <c r="B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x14ac:dyDescent="0.3">
      <c r="A462" s="1"/>
      <c r="B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x14ac:dyDescent="0.3">
      <c r="A463" s="1"/>
      <c r="B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x14ac:dyDescent="0.3">
      <c r="A464" s="1"/>
      <c r="B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x14ac:dyDescent="0.3">
      <c r="A465" s="1"/>
      <c r="B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x14ac:dyDescent="0.3">
      <c r="A466" s="1"/>
      <c r="B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x14ac:dyDescent="0.3">
      <c r="A467" s="1"/>
      <c r="B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x14ac:dyDescent="0.3">
      <c r="A468" s="1"/>
      <c r="B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x14ac:dyDescent="0.3">
      <c r="A469" s="1"/>
      <c r="B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x14ac:dyDescent="0.3">
      <c r="A470" s="1"/>
      <c r="B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x14ac:dyDescent="0.3">
      <c r="A471" s="1"/>
      <c r="B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x14ac:dyDescent="0.3">
      <c r="A472" s="1"/>
      <c r="B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x14ac:dyDescent="0.3">
      <c r="A473" s="1"/>
      <c r="B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x14ac:dyDescent="0.3">
      <c r="A474" s="1"/>
      <c r="B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x14ac:dyDescent="0.3">
      <c r="A475" s="1"/>
      <c r="B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x14ac:dyDescent="0.3">
      <c r="A476" s="1"/>
      <c r="B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x14ac:dyDescent="0.3">
      <c r="A477" s="1"/>
      <c r="B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x14ac:dyDescent="0.3">
      <c r="A478" s="1"/>
      <c r="B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x14ac:dyDescent="0.3">
      <c r="A479" s="1"/>
      <c r="B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x14ac:dyDescent="0.3">
      <c r="A480" s="1"/>
      <c r="B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x14ac:dyDescent="0.3">
      <c r="A481" s="1"/>
      <c r="B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x14ac:dyDescent="0.3">
      <c r="A482" s="1"/>
      <c r="B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x14ac:dyDescent="0.3">
      <c r="A483" s="1"/>
      <c r="B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x14ac:dyDescent="0.3">
      <c r="A484" s="1"/>
      <c r="B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x14ac:dyDescent="0.3">
      <c r="A485" s="1"/>
      <c r="B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x14ac:dyDescent="0.3">
      <c r="A486" s="1"/>
      <c r="B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x14ac:dyDescent="0.3">
      <c r="A487" s="1"/>
      <c r="B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x14ac:dyDescent="0.3">
      <c r="A488" s="1"/>
      <c r="B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x14ac:dyDescent="0.3">
      <c r="A489" s="1"/>
      <c r="B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x14ac:dyDescent="0.3">
      <c r="A490" s="1"/>
      <c r="B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x14ac:dyDescent="0.3">
      <c r="A491" s="1"/>
      <c r="B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x14ac:dyDescent="0.3">
      <c r="A492" s="1"/>
      <c r="B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x14ac:dyDescent="0.3">
      <c r="A493" s="1"/>
      <c r="B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x14ac:dyDescent="0.3">
      <c r="A494" s="1"/>
      <c r="B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x14ac:dyDescent="0.3">
      <c r="A495" s="1"/>
      <c r="B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x14ac:dyDescent="0.3">
      <c r="A496" s="1"/>
      <c r="B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x14ac:dyDescent="0.3">
      <c r="A497" s="1"/>
      <c r="B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x14ac:dyDescent="0.3">
      <c r="A498" s="1"/>
      <c r="B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x14ac:dyDescent="0.3">
      <c r="A499" s="1"/>
      <c r="B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x14ac:dyDescent="0.3">
      <c r="A500" s="1"/>
      <c r="B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x14ac:dyDescent="0.3">
      <c r="A501" s="1"/>
      <c r="B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x14ac:dyDescent="0.3">
      <c r="A502" s="1"/>
      <c r="B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x14ac:dyDescent="0.3">
      <c r="A503" s="1"/>
      <c r="B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x14ac:dyDescent="0.3">
      <c r="A504" s="1"/>
      <c r="B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x14ac:dyDescent="0.3">
      <c r="A505" s="1"/>
      <c r="B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x14ac:dyDescent="0.3">
      <c r="A506" s="1"/>
      <c r="B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x14ac:dyDescent="0.3">
      <c r="A507" s="1"/>
      <c r="B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x14ac:dyDescent="0.3">
      <c r="A508" s="1"/>
      <c r="B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x14ac:dyDescent="0.3">
      <c r="A509" s="1"/>
      <c r="B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x14ac:dyDescent="0.3">
      <c r="A510" s="1"/>
      <c r="B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x14ac:dyDescent="0.3">
      <c r="A511" s="1"/>
      <c r="B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x14ac:dyDescent="0.3">
      <c r="A512" s="1"/>
      <c r="B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x14ac:dyDescent="0.3">
      <c r="A513" s="1"/>
      <c r="B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x14ac:dyDescent="0.3">
      <c r="A514" s="1"/>
      <c r="B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x14ac:dyDescent="0.3">
      <c r="A515" s="1"/>
      <c r="B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x14ac:dyDescent="0.3">
      <c r="A516" s="1"/>
      <c r="B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x14ac:dyDescent="0.3">
      <c r="A517" s="1"/>
      <c r="B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x14ac:dyDescent="0.3">
      <c r="A518" s="1"/>
      <c r="B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x14ac:dyDescent="0.3">
      <c r="A519" s="1"/>
      <c r="B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x14ac:dyDescent="0.3">
      <c r="A520" s="1"/>
      <c r="B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x14ac:dyDescent="0.3">
      <c r="A521" s="1"/>
      <c r="B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x14ac:dyDescent="0.3">
      <c r="A522" s="1"/>
      <c r="B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x14ac:dyDescent="0.3">
      <c r="A523" s="1"/>
      <c r="B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x14ac:dyDescent="0.3">
      <c r="A524" s="1"/>
      <c r="B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x14ac:dyDescent="0.3">
      <c r="A525" s="1"/>
      <c r="B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x14ac:dyDescent="0.3">
      <c r="A526" s="1"/>
      <c r="B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x14ac:dyDescent="0.3">
      <c r="A527" s="1"/>
      <c r="B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x14ac:dyDescent="0.3">
      <c r="A528" s="1"/>
      <c r="B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x14ac:dyDescent="0.3">
      <c r="A529" s="1"/>
      <c r="B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x14ac:dyDescent="0.3">
      <c r="A530" s="1"/>
      <c r="B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x14ac:dyDescent="0.3">
      <c r="A531" s="1"/>
      <c r="B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x14ac:dyDescent="0.3">
      <c r="A532" s="1"/>
      <c r="B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x14ac:dyDescent="0.3">
      <c r="A533" s="1"/>
      <c r="B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x14ac:dyDescent="0.3">
      <c r="A534" s="1"/>
      <c r="B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x14ac:dyDescent="0.3">
      <c r="A535" s="1"/>
      <c r="B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x14ac:dyDescent="0.3">
      <c r="A536" s="1"/>
      <c r="B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x14ac:dyDescent="0.3">
      <c r="A537" s="1"/>
      <c r="B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x14ac:dyDescent="0.3">
      <c r="A538" s="1"/>
      <c r="B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x14ac:dyDescent="0.3">
      <c r="A539" s="1"/>
      <c r="B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x14ac:dyDescent="0.3">
      <c r="A540" s="1"/>
      <c r="B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x14ac:dyDescent="0.3">
      <c r="A541" s="1"/>
      <c r="B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x14ac:dyDescent="0.3">
      <c r="A542" s="1"/>
      <c r="B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x14ac:dyDescent="0.3">
      <c r="A543" s="1"/>
      <c r="B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x14ac:dyDescent="0.3">
      <c r="A544" s="1"/>
      <c r="B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x14ac:dyDescent="0.3">
      <c r="A545" s="1"/>
      <c r="B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x14ac:dyDescent="0.3">
      <c r="A546" s="1"/>
      <c r="B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x14ac:dyDescent="0.3">
      <c r="A547" s="1"/>
      <c r="B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x14ac:dyDescent="0.3">
      <c r="A548" s="1"/>
      <c r="B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x14ac:dyDescent="0.3">
      <c r="A549" s="1"/>
      <c r="B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x14ac:dyDescent="0.3">
      <c r="A550" s="1"/>
      <c r="B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x14ac:dyDescent="0.3">
      <c r="A551" s="1"/>
      <c r="B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x14ac:dyDescent="0.3">
      <c r="A552" s="1"/>
      <c r="B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x14ac:dyDescent="0.3">
      <c r="A553" s="1"/>
      <c r="B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x14ac:dyDescent="0.3">
      <c r="A554" s="1"/>
      <c r="B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x14ac:dyDescent="0.3">
      <c r="A555" s="1"/>
      <c r="B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x14ac:dyDescent="0.3">
      <c r="A556" s="1"/>
      <c r="B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x14ac:dyDescent="0.3">
      <c r="A557" s="1"/>
      <c r="B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x14ac:dyDescent="0.3">
      <c r="A558" s="1"/>
      <c r="B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x14ac:dyDescent="0.3">
      <c r="A559" s="1"/>
      <c r="B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x14ac:dyDescent="0.3">
      <c r="A560" s="1"/>
      <c r="B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x14ac:dyDescent="0.3">
      <c r="A561" s="1"/>
      <c r="B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x14ac:dyDescent="0.3">
      <c r="A562" s="1"/>
      <c r="B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x14ac:dyDescent="0.3">
      <c r="A563" s="1"/>
      <c r="B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x14ac:dyDescent="0.3">
      <c r="A564" s="1"/>
      <c r="B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x14ac:dyDescent="0.3">
      <c r="A565" s="1"/>
      <c r="B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x14ac:dyDescent="0.3">
      <c r="A566" s="1"/>
      <c r="B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x14ac:dyDescent="0.3">
      <c r="A567" s="1"/>
      <c r="B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x14ac:dyDescent="0.3">
      <c r="A568" s="1"/>
      <c r="B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x14ac:dyDescent="0.3">
      <c r="A569" s="1"/>
      <c r="B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x14ac:dyDescent="0.3">
      <c r="A570" s="1"/>
      <c r="B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x14ac:dyDescent="0.3">
      <c r="A571" s="1"/>
      <c r="B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x14ac:dyDescent="0.3">
      <c r="A572" s="1"/>
      <c r="B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x14ac:dyDescent="0.3">
      <c r="A573" s="1"/>
      <c r="B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x14ac:dyDescent="0.3">
      <c r="A574" s="1"/>
      <c r="B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x14ac:dyDescent="0.3">
      <c r="A575" s="1"/>
      <c r="B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x14ac:dyDescent="0.3">
      <c r="A576" s="1"/>
      <c r="B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x14ac:dyDescent="0.3">
      <c r="A577" s="1"/>
      <c r="B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x14ac:dyDescent="0.3">
      <c r="A578" s="1"/>
      <c r="B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x14ac:dyDescent="0.3">
      <c r="A579" s="1"/>
      <c r="B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x14ac:dyDescent="0.3">
      <c r="A580" s="1"/>
      <c r="B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x14ac:dyDescent="0.3">
      <c r="A581" s="1"/>
      <c r="B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x14ac:dyDescent="0.3">
      <c r="A582" s="1"/>
      <c r="B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x14ac:dyDescent="0.3">
      <c r="A583" s="1"/>
      <c r="B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x14ac:dyDescent="0.3">
      <c r="A584" s="1"/>
      <c r="B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x14ac:dyDescent="0.3">
      <c r="A585" s="1"/>
      <c r="B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x14ac:dyDescent="0.3">
      <c r="A586" s="1"/>
      <c r="B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x14ac:dyDescent="0.3">
      <c r="A587" s="1"/>
      <c r="B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x14ac:dyDescent="0.3">
      <c r="A588" s="1"/>
      <c r="B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x14ac:dyDescent="0.3">
      <c r="A589" s="1"/>
      <c r="B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x14ac:dyDescent="0.3">
      <c r="A590" s="1"/>
      <c r="B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x14ac:dyDescent="0.3">
      <c r="A591" s="1"/>
      <c r="B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x14ac:dyDescent="0.3">
      <c r="A592" s="1"/>
      <c r="B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x14ac:dyDescent="0.3">
      <c r="A593" s="1"/>
      <c r="B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x14ac:dyDescent="0.3">
      <c r="A594" s="1"/>
      <c r="B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x14ac:dyDescent="0.3">
      <c r="A595" s="1"/>
      <c r="B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x14ac:dyDescent="0.3">
      <c r="A596" s="1"/>
      <c r="B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x14ac:dyDescent="0.3">
      <c r="A597" s="1"/>
      <c r="B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x14ac:dyDescent="0.3">
      <c r="A598" s="1"/>
      <c r="B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x14ac:dyDescent="0.3">
      <c r="A599" s="1"/>
      <c r="B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x14ac:dyDescent="0.3">
      <c r="A600" s="1"/>
      <c r="B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x14ac:dyDescent="0.3">
      <c r="A601" s="1"/>
      <c r="B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x14ac:dyDescent="0.3">
      <c r="A602" s="1"/>
      <c r="B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x14ac:dyDescent="0.3">
      <c r="A603" s="1"/>
      <c r="B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x14ac:dyDescent="0.3">
      <c r="A604" s="1"/>
      <c r="B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x14ac:dyDescent="0.3">
      <c r="A605" s="1"/>
      <c r="B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x14ac:dyDescent="0.3">
      <c r="A606" s="1"/>
      <c r="B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x14ac:dyDescent="0.3">
      <c r="A607" s="1"/>
      <c r="B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x14ac:dyDescent="0.3">
      <c r="A608" s="1"/>
      <c r="B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x14ac:dyDescent="0.3">
      <c r="A609" s="1"/>
      <c r="B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x14ac:dyDescent="0.3">
      <c r="A610" s="1"/>
      <c r="B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x14ac:dyDescent="0.3">
      <c r="A611" s="1"/>
      <c r="B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x14ac:dyDescent="0.3">
      <c r="A612" s="1"/>
      <c r="B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x14ac:dyDescent="0.3">
      <c r="A613" s="1"/>
      <c r="B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x14ac:dyDescent="0.3">
      <c r="A614" s="1"/>
      <c r="B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x14ac:dyDescent="0.3">
      <c r="A615" s="1"/>
      <c r="B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x14ac:dyDescent="0.3">
      <c r="A616" s="1"/>
      <c r="B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x14ac:dyDescent="0.3">
      <c r="A617" s="1"/>
      <c r="B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x14ac:dyDescent="0.3">
      <c r="A618" s="1"/>
      <c r="B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x14ac:dyDescent="0.3">
      <c r="A619" s="1"/>
      <c r="B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x14ac:dyDescent="0.3">
      <c r="A620" s="1"/>
      <c r="B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x14ac:dyDescent="0.3">
      <c r="A621" s="1"/>
      <c r="B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x14ac:dyDescent="0.3">
      <c r="A622" s="1"/>
      <c r="B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x14ac:dyDescent="0.3">
      <c r="A623" s="1"/>
      <c r="B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x14ac:dyDescent="0.3">
      <c r="A624" s="1"/>
      <c r="B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x14ac:dyDescent="0.3">
      <c r="A625" s="1"/>
      <c r="B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x14ac:dyDescent="0.3">
      <c r="A626" s="1"/>
      <c r="B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x14ac:dyDescent="0.3">
      <c r="A627" s="1"/>
      <c r="B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x14ac:dyDescent="0.3">
      <c r="A628" s="1"/>
      <c r="B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x14ac:dyDescent="0.3">
      <c r="A629" s="1"/>
      <c r="B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x14ac:dyDescent="0.3">
      <c r="A630" s="1"/>
      <c r="B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x14ac:dyDescent="0.3">
      <c r="A631" s="1"/>
      <c r="B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x14ac:dyDescent="0.3">
      <c r="A632" s="1"/>
      <c r="B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x14ac:dyDescent="0.3">
      <c r="A633" s="1"/>
      <c r="B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x14ac:dyDescent="0.3">
      <c r="A634" s="1"/>
      <c r="B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x14ac:dyDescent="0.3">
      <c r="A635" s="1"/>
      <c r="B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x14ac:dyDescent="0.3">
      <c r="A636" s="1"/>
      <c r="B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x14ac:dyDescent="0.3">
      <c r="A637" s="1"/>
      <c r="B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x14ac:dyDescent="0.3">
      <c r="A638" s="1"/>
      <c r="B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x14ac:dyDescent="0.3">
      <c r="A639" s="1"/>
      <c r="B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x14ac:dyDescent="0.3">
      <c r="A640" s="1"/>
      <c r="B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x14ac:dyDescent="0.3">
      <c r="A641" s="1"/>
      <c r="B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x14ac:dyDescent="0.3">
      <c r="A642" s="1"/>
      <c r="B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x14ac:dyDescent="0.3">
      <c r="A643" s="1"/>
      <c r="B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x14ac:dyDescent="0.3">
      <c r="A644" s="1"/>
      <c r="B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x14ac:dyDescent="0.3">
      <c r="A645" s="1"/>
      <c r="B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x14ac:dyDescent="0.3">
      <c r="A646" s="1"/>
      <c r="B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x14ac:dyDescent="0.3">
      <c r="A647" s="1"/>
      <c r="B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x14ac:dyDescent="0.3">
      <c r="A648" s="1"/>
      <c r="B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x14ac:dyDescent="0.3">
      <c r="A649" s="1"/>
      <c r="B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x14ac:dyDescent="0.3">
      <c r="A650" s="1"/>
      <c r="B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x14ac:dyDescent="0.3">
      <c r="A651" s="1"/>
      <c r="B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x14ac:dyDescent="0.3">
      <c r="A652" s="1"/>
      <c r="B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x14ac:dyDescent="0.3">
      <c r="A653" s="1"/>
      <c r="B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x14ac:dyDescent="0.3">
      <c r="A654" s="1"/>
      <c r="B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x14ac:dyDescent="0.3">
      <c r="A655" s="1"/>
      <c r="B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x14ac:dyDescent="0.3">
      <c r="A656" s="1"/>
      <c r="B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x14ac:dyDescent="0.3">
      <c r="A657" s="1"/>
      <c r="B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x14ac:dyDescent="0.3">
      <c r="A658" s="1"/>
      <c r="B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x14ac:dyDescent="0.3">
      <c r="A659" s="1"/>
      <c r="B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x14ac:dyDescent="0.3">
      <c r="A660" s="1"/>
      <c r="B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x14ac:dyDescent="0.3">
      <c r="A661" s="1"/>
      <c r="B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x14ac:dyDescent="0.3">
      <c r="A662" s="1"/>
      <c r="B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x14ac:dyDescent="0.3">
      <c r="A663" s="1"/>
      <c r="B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x14ac:dyDescent="0.3">
      <c r="A664" s="1"/>
      <c r="B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x14ac:dyDescent="0.3">
      <c r="A665" s="1"/>
      <c r="B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x14ac:dyDescent="0.3">
      <c r="A666" s="1"/>
      <c r="B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x14ac:dyDescent="0.3">
      <c r="A667" s="1"/>
      <c r="B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x14ac:dyDescent="0.3">
      <c r="A668" s="1"/>
      <c r="B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x14ac:dyDescent="0.3">
      <c r="A669" s="1"/>
      <c r="B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x14ac:dyDescent="0.3">
      <c r="A670" s="1"/>
      <c r="B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x14ac:dyDescent="0.3">
      <c r="A671" s="1"/>
      <c r="B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x14ac:dyDescent="0.3">
      <c r="A672" s="1"/>
      <c r="B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x14ac:dyDescent="0.3">
      <c r="A673" s="1"/>
      <c r="B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x14ac:dyDescent="0.3">
      <c r="A674" s="1"/>
      <c r="B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x14ac:dyDescent="0.3">
      <c r="A675" s="1"/>
      <c r="B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x14ac:dyDescent="0.3">
      <c r="A676" s="1"/>
      <c r="B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x14ac:dyDescent="0.3">
      <c r="A677" s="1"/>
      <c r="B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x14ac:dyDescent="0.3">
      <c r="A678" s="1"/>
      <c r="B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x14ac:dyDescent="0.3">
      <c r="A679" s="1"/>
      <c r="B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x14ac:dyDescent="0.3">
      <c r="A680" s="1"/>
      <c r="B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x14ac:dyDescent="0.3">
      <c r="A681" s="1"/>
      <c r="B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x14ac:dyDescent="0.3">
      <c r="A682" s="1"/>
      <c r="B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x14ac:dyDescent="0.3">
      <c r="A683" s="1"/>
      <c r="B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x14ac:dyDescent="0.3">
      <c r="A684" s="1"/>
      <c r="B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x14ac:dyDescent="0.3">
      <c r="A685" s="1"/>
      <c r="B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x14ac:dyDescent="0.3">
      <c r="A686" s="1"/>
      <c r="B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x14ac:dyDescent="0.3">
      <c r="A687" s="1"/>
      <c r="B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x14ac:dyDescent="0.3">
      <c r="A688" s="1"/>
      <c r="B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x14ac:dyDescent="0.3">
      <c r="A689" s="1"/>
      <c r="B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x14ac:dyDescent="0.3">
      <c r="A690" s="1"/>
      <c r="B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x14ac:dyDescent="0.3">
      <c r="A691" s="1"/>
      <c r="B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x14ac:dyDescent="0.3">
      <c r="A692" s="1"/>
      <c r="B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x14ac:dyDescent="0.3">
      <c r="A693" s="1"/>
      <c r="B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x14ac:dyDescent="0.3">
      <c r="A694" s="1"/>
      <c r="B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x14ac:dyDescent="0.3">
      <c r="A695" s="1"/>
      <c r="B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x14ac:dyDescent="0.3">
      <c r="A696" s="1"/>
      <c r="B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x14ac:dyDescent="0.3">
      <c r="A697" s="1"/>
      <c r="B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x14ac:dyDescent="0.3">
      <c r="A698" s="1"/>
      <c r="B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x14ac:dyDescent="0.3">
      <c r="A699" s="1"/>
      <c r="B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x14ac:dyDescent="0.3">
      <c r="A700" s="1"/>
      <c r="B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x14ac:dyDescent="0.3">
      <c r="A701" s="1"/>
      <c r="B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x14ac:dyDescent="0.3">
      <c r="A702" s="1"/>
      <c r="B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x14ac:dyDescent="0.3">
      <c r="A703" s="1"/>
      <c r="B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x14ac:dyDescent="0.3">
      <c r="A704" s="1"/>
      <c r="B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x14ac:dyDescent="0.3">
      <c r="A705" s="1"/>
      <c r="B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x14ac:dyDescent="0.3">
      <c r="A706" s="1"/>
      <c r="B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x14ac:dyDescent="0.3">
      <c r="A707" s="1"/>
      <c r="B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x14ac:dyDescent="0.3">
      <c r="A708" s="1"/>
      <c r="B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x14ac:dyDescent="0.3">
      <c r="A709" s="1"/>
      <c r="B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x14ac:dyDescent="0.3">
      <c r="A710" s="1"/>
      <c r="B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x14ac:dyDescent="0.3">
      <c r="A711" s="1"/>
      <c r="B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x14ac:dyDescent="0.3">
      <c r="A712" s="1"/>
      <c r="B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x14ac:dyDescent="0.3">
      <c r="A713" s="1"/>
      <c r="B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x14ac:dyDescent="0.3">
      <c r="A714" s="1"/>
      <c r="B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x14ac:dyDescent="0.3">
      <c r="A715" s="1"/>
      <c r="B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x14ac:dyDescent="0.3">
      <c r="A716" s="1"/>
      <c r="B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x14ac:dyDescent="0.3">
      <c r="A717" s="1"/>
      <c r="B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x14ac:dyDescent="0.3">
      <c r="A718" s="1"/>
      <c r="B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x14ac:dyDescent="0.3">
      <c r="A719" s="1"/>
      <c r="B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x14ac:dyDescent="0.3">
      <c r="A720" s="1"/>
      <c r="B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x14ac:dyDescent="0.3">
      <c r="A721" s="1"/>
      <c r="B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x14ac:dyDescent="0.3">
      <c r="A722" s="1"/>
      <c r="B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x14ac:dyDescent="0.3">
      <c r="A723" s="1"/>
      <c r="B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x14ac:dyDescent="0.3">
      <c r="A724" s="1"/>
      <c r="B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x14ac:dyDescent="0.3">
      <c r="A725" s="1"/>
      <c r="B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x14ac:dyDescent="0.3">
      <c r="A726" s="1"/>
      <c r="B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x14ac:dyDescent="0.3">
      <c r="A727" s="1"/>
      <c r="B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x14ac:dyDescent="0.3">
      <c r="A728" s="1"/>
      <c r="B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x14ac:dyDescent="0.3">
      <c r="A729" s="1"/>
      <c r="B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x14ac:dyDescent="0.3">
      <c r="A730" s="1"/>
      <c r="B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x14ac:dyDescent="0.3">
      <c r="A731" s="1"/>
      <c r="B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x14ac:dyDescent="0.3">
      <c r="A732" s="1"/>
      <c r="B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x14ac:dyDescent="0.3">
      <c r="A733" s="1"/>
      <c r="B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x14ac:dyDescent="0.3">
      <c r="A734" s="1"/>
      <c r="B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x14ac:dyDescent="0.3">
      <c r="A735" s="1"/>
      <c r="B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x14ac:dyDescent="0.3">
      <c r="A736" s="1"/>
      <c r="B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x14ac:dyDescent="0.3">
      <c r="A737" s="1"/>
      <c r="B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x14ac:dyDescent="0.3">
      <c r="A738" s="1"/>
      <c r="B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x14ac:dyDescent="0.3">
      <c r="A739" s="1"/>
      <c r="B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x14ac:dyDescent="0.3">
      <c r="A740" s="1"/>
      <c r="B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x14ac:dyDescent="0.3">
      <c r="A741" s="1"/>
      <c r="B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x14ac:dyDescent="0.3">
      <c r="A742" s="1"/>
      <c r="B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x14ac:dyDescent="0.3">
      <c r="A743" s="1"/>
      <c r="B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x14ac:dyDescent="0.3">
      <c r="A744" s="1"/>
      <c r="B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x14ac:dyDescent="0.3">
      <c r="A745" s="1"/>
      <c r="B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x14ac:dyDescent="0.3">
      <c r="A746" s="1"/>
      <c r="B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x14ac:dyDescent="0.3">
      <c r="A747" s="1"/>
      <c r="B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x14ac:dyDescent="0.3">
      <c r="A748" s="1"/>
      <c r="B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x14ac:dyDescent="0.3">
      <c r="A749" s="1"/>
      <c r="B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x14ac:dyDescent="0.3">
      <c r="A750" s="1"/>
      <c r="B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x14ac:dyDescent="0.3">
      <c r="A751" s="1"/>
      <c r="B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x14ac:dyDescent="0.3">
      <c r="A752" s="1"/>
      <c r="B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x14ac:dyDescent="0.3">
      <c r="A753" s="1"/>
      <c r="B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x14ac:dyDescent="0.3">
      <c r="A754" s="1"/>
      <c r="B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</sheetData>
  <sortState ref="D4:F9">
    <sortCondition descending="1" ref="F4:F9"/>
  </sortState>
  <mergeCells count="8">
    <mergeCell ref="A1:L1"/>
    <mergeCell ref="A2:C2"/>
    <mergeCell ref="D2:F2"/>
    <mergeCell ref="G2:I2"/>
    <mergeCell ref="A19:C19"/>
    <mergeCell ref="D19:F19"/>
    <mergeCell ref="G19:I19"/>
    <mergeCell ref="J19:L19"/>
  </mergeCells>
  <pageMargins left="0.5" right="0.5" top="0.5" bottom="0.5" header="0" footer="0"/>
  <pageSetup scale="5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300 by school</vt:lpstr>
      <vt:lpstr>300 ranked indiv</vt:lpstr>
      <vt:lpstr>300 Team Scores</vt:lpstr>
      <vt:lpstr>700 by school</vt:lpstr>
      <vt:lpstr>700 ranked individual</vt:lpstr>
      <vt:lpstr>700 Team Scores</vt:lpstr>
      <vt:lpstr>1500 by school</vt:lpstr>
      <vt:lpstr>'1500 by school'!Print_Area</vt:lpstr>
      <vt:lpstr>'300 by school'!Print_Area</vt:lpstr>
      <vt:lpstr>'300 ranked indiv'!Print_Area</vt:lpstr>
      <vt:lpstr>'300 Team Scores'!Print_Area</vt:lpstr>
      <vt:lpstr>'700 by school'!Print_Area</vt:lpstr>
      <vt:lpstr>'700 ranked individual'!Print_Area</vt:lpstr>
      <vt:lpstr>'700 Team Scores'!Print_Area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Darrin DeNeve</dc:creator>
  <cp:lastModifiedBy>Darrin DeNeve</cp:lastModifiedBy>
  <cp:lastPrinted>2024-02-02T20:16:16Z</cp:lastPrinted>
  <dcterms:created xsi:type="dcterms:W3CDTF">2020-01-28T22:14:07Z</dcterms:created>
  <dcterms:modified xsi:type="dcterms:W3CDTF">2024-02-02T20:45:12Z</dcterms:modified>
</cp:coreProperties>
</file>